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975" activeTab="0"/>
  </bookViews>
  <sheets>
    <sheet name="Лист1" sheetId="1" r:id="rId1"/>
  </sheets>
  <definedNames>
    <definedName name="Ответы">'Лист1'!$B$213:$B$215</definedName>
  </definedNames>
  <calcPr fullCalcOnLoad="1"/>
</workbook>
</file>

<file path=xl/sharedStrings.xml><?xml version="1.0" encoding="utf-8"?>
<sst xmlns="http://schemas.openxmlformats.org/spreadsheetml/2006/main" count="740" uniqueCount="533">
  <si>
    <t xml:space="preserve"> Внутренняя оптимизация</t>
  </si>
  <si>
    <t>Семантическое ядро</t>
  </si>
  <si>
    <t>1.1.</t>
  </si>
  <si>
    <t>1.2.</t>
  </si>
  <si>
    <t>Подобраны запросы с сервисов статистики ключевых слов: GA, Metrika, Liveinternet</t>
  </si>
  <si>
    <t>1.3.</t>
  </si>
  <si>
    <t>Подобраны запросы после анализа конкурентов. (Парсинг поля Keywords и т.д.)</t>
  </si>
  <si>
    <t>Структура интуитивно понятна и удобна  для использования?</t>
  </si>
  <si>
    <t>2.1.</t>
  </si>
  <si>
    <t>2.2.</t>
  </si>
  <si>
    <t>2.3.</t>
  </si>
  <si>
    <t>2.4.</t>
  </si>
  <si>
    <t>2.5.</t>
  </si>
  <si>
    <t>2.6.</t>
  </si>
  <si>
    <t>Основные страницы располагаются максимум в два клика  от главной страницы.</t>
  </si>
  <si>
    <t>На ключевые страницы есть ссылка  с главной.</t>
  </si>
  <si>
    <t>3.1.</t>
  </si>
  <si>
    <t>В содержании тега  &lt;tilte&gt;  присутствуют вхождения ключевых слов.</t>
  </si>
  <si>
    <t xml:space="preserve">3.2. </t>
  </si>
  <si>
    <t>Тег Title</t>
  </si>
  <si>
    <t>Отсутствует переспам запросами (чрезмерное употребление).</t>
  </si>
  <si>
    <t>Количество символов от 50 до 100.</t>
  </si>
  <si>
    <t>Title уникальный для всех страниц сайта.</t>
  </si>
  <si>
    <t>3.3.</t>
  </si>
  <si>
    <t>3.4.</t>
  </si>
  <si>
    <t>Важные запросы расположены в начале заголовка.</t>
  </si>
  <si>
    <t>3.5.</t>
  </si>
  <si>
    <t>Тег Description</t>
  </si>
  <si>
    <t>3.6.</t>
  </si>
  <si>
    <t>3.7.</t>
  </si>
  <si>
    <t>Да</t>
  </si>
  <si>
    <t>Нет</t>
  </si>
  <si>
    <t>Ссылки в навигационном меню реализованы с помощью HTML (не JavaScript, Flash).</t>
  </si>
  <si>
    <t xml:space="preserve"> Ваш комментарий (опишите вкратце ситуацию)</t>
  </si>
  <si>
    <t>В содержании  Description  присутствуют ключевые слова.</t>
  </si>
  <si>
    <t>Текст содержит призыв к действию.</t>
  </si>
  <si>
    <t>Количество символов — 156.</t>
  </si>
  <si>
    <t>Отсутствует переспам запросами.</t>
  </si>
  <si>
    <t>Description уникальный на всех страницах сайта</t>
  </si>
  <si>
    <t>4.1.</t>
  </si>
  <si>
    <t>4.2.</t>
  </si>
  <si>
    <t>4.3.</t>
  </si>
  <si>
    <t>4.4.</t>
  </si>
  <si>
    <t>4.5.</t>
  </si>
  <si>
    <t>4.6.</t>
  </si>
  <si>
    <t>4.7.</t>
  </si>
  <si>
    <t>Контент</t>
  </si>
  <si>
    <t>5.1.</t>
  </si>
  <si>
    <t>Текст на всех страницах уникальный.</t>
  </si>
  <si>
    <t>Текст написан для людей  (текст читабельный).</t>
  </si>
  <si>
    <t>В тексте присутствуют вхождения ключевых слов.</t>
  </si>
  <si>
    <t>Используются заголовки h1...h6 с вхождениями ключевых слов</t>
  </si>
  <si>
    <t>В тексте отсутствует переспам запросами (чрезмерное употребление одних  и тех же ключевых запросов).</t>
  </si>
  <si>
    <t>Не используется выделение продвигаемых запросов тегами &lt;b&gt;, &lt;strong&gt;, &lt;em&gt;, &lt;i&gt; и т. д. с целью манипуляции.</t>
  </si>
  <si>
    <t>Продвигаемые страницы содержат контент объемом не менее 500 символов.</t>
  </si>
  <si>
    <t>Весь текст виден как человеку, так и поисковому роботу.</t>
  </si>
  <si>
    <t>Для изображений используется атрибут alt  с вхождением ключевых слов.</t>
  </si>
  <si>
    <t>Необходимый для индексации контент размещается с помощью HTML (не изображениями, Flash, iframe, Ajax).</t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</si>
  <si>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</si>
  <si>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</si>
  <si>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</si>
  <si>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</si>
  <si>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</si>
  <si>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</si>
  <si>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</si>
  <si>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</si>
  <si>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</si>
  <si>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t>6.1.</t>
  </si>
  <si>
    <t>6.2.</t>
  </si>
  <si>
    <t>В вебмастер Яндекс указан  регион сайта.</t>
  </si>
  <si>
    <t>6.3.</t>
  </si>
  <si>
    <t>В сервис Вебмастеров добавлен файл sitemap.xml</t>
  </si>
  <si>
    <t>В вебмастер Яндекс подключены "Оригинальные тексты"</t>
  </si>
  <si>
    <t>6.4.</t>
  </si>
  <si>
    <t>6.5.</t>
  </si>
  <si>
    <t>6.6.</t>
  </si>
  <si>
    <t>Вебмастер</t>
  </si>
  <si>
    <t xml:space="preserve">Счетчики </t>
  </si>
  <si>
    <t>Настроен e-commerce.</t>
  </si>
  <si>
    <t>Созданы сегменты</t>
  </si>
  <si>
    <t>Настроены цели.</t>
  </si>
  <si>
    <t>7.1.</t>
  </si>
  <si>
    <t>7.2.</t>
  </si>
  <si>
    <t>7.3.</t>
  </si>
  <si>
    <t>Карты</t>
  </si>
  <si>
    <t>8.1.</t>
  </si>
  <si>
    <t>В карточке компании в Google Maps имеются вхождения ключевых слов в названии карточки</t>
  </si>
  <si>
    <t>8.2.</t>
  </si>
  <si>
    <t>8.3.</t>
  </si>
  <si>
    <t>8.4.</t>
  </si>
  <si>
    <t>8.5.</t>
  </si>
  <si>
    <t>Компания зарегистрирована в Яндекс карты</t>
  </si>
  <si>
    <t>Социальные сети</t>
  </si>
  <si>
    <t>Создана страница компани в Google +</t>
  </si>
  <si>
    <t>9.1.</t>
  </si>
  <si>
    <t>9.2.</t>
  </si>
  <si>
    <t>Создан аккаунт в Твиттере</t>
  </si>
  <si>
    <t>Дублирование</t>
  </si>
  <si>
    <t>Устранены дубли главной страницы: /index.php, index. html  с помощью 301 редиректа;</t>
  </si>
  <si>
    <t>Все ссылки  на  сайте  одного вида:  со слешем в конце либо без. .htm  либо .html. Настроен 301-ый редирект с дублей.</t>
  </si>
  <si>
    <t>10.1.</t>
  </si>
  <si>
    <t>10.2.</t>
  </si>
  <si>
    <t>10.3.</t>
  </si>
  <si>
    <t>Ошибка 404</t>
  </si>
  <si>
    <t>При запросе несуществующей страницы открывается страница ошибки 404.</t>
  </si>
  <si>
    <t>Страница с ошибкой 404 оформлена в стиле сайта.</t>
  </si>
  <si>
    <t>Страница с ошибкой 404 содержит навигационный текст и ссылку на Главную.</t>
  </si>
  <si>
    <t>11.1.</t>
  </si>
  <si>
    <t>11.2.</t>
  </si>
  <si>
    <t>11.3.</t>
  </si>
  <si>
    <t>301 редирект</t>
  </si>
  <si>
    <t>Если изменялись адреса для страниц, настроен редирект с кодом 301 со старых страниц на новые</t>
  </si>
  <si>
    <t>Прописано основное зеркало для Яндекса  в robots.txt.</t>
  </si>
  <si>
    <t>Все URL в нижнем регистре. Настроен 301-ый редирект со страниц в верхнем регистре на страницы в нижнем.</t>
  </si>
  <si>
    <t>Пагинация</t>
  </si>
  <si>
    <t>12.1.</t>
  </si>
  <si>
    <t>12.2.</t>
  </si>
  <si>
    <t>12.3.</t>
  </si>
  <si>
    <t>На сайте размещены кнопки социальных сетей</t>
  </si>
  <si>
    <t>9.3.</t>
  </si>
  <si>
    <t>Кнопки</t>
  </si>
  <si>
    <t>14.1.</t>
  </si>
  <si>
    <t>13.1.</t>
  </si>
  <si>
    <t>Индексация сайта</t>
  </si>
  <si>
    <t>Сформирован файл robots.txt.</t>
  </si>
  <si>
    <t>Сформирована карта  сайта  sitemap.xml и размещена в корне  сайта.</t>
  </si>
  <si>
    <t>Скорость загрузки страницы – не более 3–5 секунд.</t>
  </si>
  <si>
    <t>На сайте  нет битых ссылок.</t>
  </si>
  <si>
    <t>На страницах задана корректная кодировка.</t>
  </si>
  <si>
    <t>Настроен вывод  хлебных  крошек на  всех  страницах сайта.</t>
  </si>
  <si>
    <t>Внешние  ссылки  закрыты в &lt;noindex&gt;, rel=nofollow.</t>
  </si>
  <si>
    <t>15.1.</t>
  </si>
  <si>
    <t>15.2.</t>
  </si>
  <si>
    <t>15.3.</t>
  </si>
  <si>
    <t>15.4.</t>
  </si>
  <si>
    <t>Оптимизация URL</t>
  </si>
  <si>
    <t>На сайте  реализованы ЧПУ-урлы.</t>
  </si>
  <si>
    <t>Содержание URL отображает структуру сайта.</t>
  </si>
  <si>
    <t>16.1.</t>
  </si>
  <si>
    <t>16.2.</t>
  </si>
  <si>
    <t>16.3.</t>
  </si>
  <si>
    <t>16.4.</t>
  </si>
  <si>
    <t>Для продвижения не используются динамические URL</t>
  </si>
  <si>
    <t>Контакты</t>
  </si>
  <si>
    <t>Адрес электронной почты снабжается mailto:</t>
  </si>
  <si>
    <t>На сайте создана отдельная страница "Контакты".</t>
  </si>
  <si>
    <t>На странице "Контакты" реализована интерактивная карта с указанием адреса компании.</t>
  </si>
  <si>
    <t xml:space="preserve">На странице "Контакты" помимо стандартных контактных данных указаны скайп, ICQ, координаты GPS. </t>
  </si>
  <si>
    <t>17.1.</t>
  </si>
  <si>
    <t>17.2.</t>
  </si>
  <si>
    <t>14.2.</t>
  </si>
  <si>
    <t>Все кнопки в форме обратной связи снабжаются призывами к действию «Позвоните нам», «Задайте вопрос».</t>
  </si>
  <si>
    <t>В карточке компании в Яндекс карты отобраны релевантные категории сайта с вхождениями ключевых слов</t>
  </si>
  <si>
    <t>В карточке компании в Google Maps отобраны релевантные категории сайта с вхождениями ключевых слов</t>
  </si>
  <si>
    <t>14.3.</t>
  </si>
  <si>
    <t>14.4.</t>
  </si>
  <si>
    <t>14.5.</t>
  </si>
  <si>
    <t>14.6.</t>
  </si>
  <si>
    <t>14.7.</t>
  </si>
  <si>
    <t>14.8.</t>
  </si>
  <si>
    <t>14.9.</t>
  </si>
  <si>
    <t>14.10.</t>
  </si>
  <si>
    <t>14.11.</t>
  </si>
  <si>
    <t>14.12.</t>
  </si>
  <si>
    <t>Номера телефонов указаны с кодом города.</t>
  </si>
  <si>
    <t>16.5.</t>
  </si>
  <si>
    <t>5.11.</t>
  </si>
  <si>
    <t>5.12.</t>
  </si>
  <si>
    <t>Вес в баллах (4, 2 или 0 на каждый пункт)</t>
  </si>
  <si>
    <t>Страницы не имеют пустые Title?</t>
  </si>
  <si>
    <t>На страницах нет нескольких Title?</t>
  </si>
  <si>
    <t xml:space="preserve">Отсутствуют пустые Description/Отсутствие. </t>
  </si>
  <si>
    <t>Содержание заголовков не дублируется</t>
  </si>
  <si>
    <t>Установлен счетчик Google Analytics</t>
  </si>
  <si>
    <t>Установлен счетчик Яндекс Метрика</t>
  </si>
  <si>
    <t>12.4.</t>
  </si>
  <si>
    <t>В URL используется -, а не _ (нижнее подчеркивание)</t>
  </si>
  <si>
    <t>14.13.</t>
  </si>
  <si>
    <t>Реализованы все рекомендации плагина Pagespeed</t>
  </si>
  <si>
    <t>Используются расширенные описания страниц для разметки контента. Микроформаты, микроразметка</t>
  </si>
  <si>
    <t>Сумма баллов</t>
  </si>
  <si>
    <t>Сайт оптимизирован на</t>
  </si>
  <si>
    <t>%</t>
  </si>
  <si>
    <t xml:space="preserve">7.4. </t>
  </si>
  <si>
    <t>7.5.</t>
  </si>
  <si>
    <t>Номера телефонов прописаны текстом, а не вставлены картинкой.</t>
  </si>
  <si>
    <t>Частично</t>
  </si>
  <si>
    <t>Ответ Да/Частично/Нет</t>
  </si>
  <si>
    <t>Уязвимость</t>
  </si>
  <si>
    <t>IP адрес отсутствует в спам базах</t>
  </si>
  <si>
    <t>5.13.</t>
  </si>
  <si>
    <t>Страница сайта на Русском языке, а для контента на других языках размещен в отдельно созданной версии сайта</t>
  </si>
  <si>
    <t>Анализ конкурентов не проводился</t>
  </si>
  <si>
    <t>В исходном коде страниц нет стилей CSS, все они располагаются в отдельном файле CSS и на файл указана ссылка в разделе &lt;head&gt;</t>
  </si>
  <si>
    <t>В исходном коде страниц нет скриптов Javascript, все они в отдельном файле, а в коде указана только ссылка на файл со скриптом</t>
  </si>
  <si>
    <t>Для закрытия служебных участков контента используется &lt;!--noindex--&gt;</t>
  </si>
  <si>
    <t>14.14.</t>
  </si>
  <si>
    <t>Длина URL не превышает 115 символов.</t>
  </si>
  <si>
    <t>7.6.</t>
  </si>
  <si>
    <t>7.7.</t>
  </si>
  <si>
    <t>7.8.</t>
  </si>
  <si>
    <t>Привязан Google Вебмастер к Google Analytics</t>
  </si>
  <si>
    <t>Создана сводка для ежемесячной отчетности</t>
  </si>
  <si>
    <t>Настроены уведомления Google Analytics</t>
  </si>
  <si>
    <t>18.1.</t>
  </si>
  <si>
    <t xml:space="preserve">18.2. </t>
  </si>
  <si>
    <t>Коммерческие факторы</t>
  </si>
  <si>
    <t>На сайте указаны номера телефонов компании</t>
  </si>
  <si>
    <t>Есть схема проезда в офис на интерактивной карте</t>
  </si>
  <si>
    <t>Указан график работы</t>
  </si>
  <si>
    <t>Юридическая информация</t>
  </si>
  <si>
    <t>Есть образец договора-оферты, или условия оказания услуг</t>
  </si>
  <si>
    <t>Указаны реквизиты компании</t>
  </si>
  <si>
    <t>Указаны условия обмена/возврата</t>
  </si>
  <si>
    <t>Указаны условия доставки</t>
  </si>
  <si>
    <t>Известность компании</t>
  </si>
  <si>
    <t>Есть отзывы о компании на сайте</t>
  </si>
  <si>
    <t>Есть портфолио/ список клиентов</t>
  </si>
  <si>
    <t>Указаны вакансии компании</t>
  </si>
  <si>
    <t>Ассортимент</t>
  </si>
  <si>
    <t>Все предлагаемые товары представлены на сайте, наличие широкого ассортимента</t>
  </si>
  <si>
    <t>Есть скидки, акции</t>
  </si>
  <si>
    <t>Сервисы</t>
  </si>
  <si>
    <t>19.1.</t>
  </si>
  <si>
    <t>19.2.</t>
  </si>
  <si>
    <t>19.3.</t>
  </si>
  <si>
    <t>19.4.</t>
  </si>
  <si>
    <t>19.5.</t>
  </si>
  <si>
    <t>19.6.</t>
  </si>
  <si>
    <t>19.7.</t>
  </si>
  <si>
    <t>19.8.</t>
  </si>
  <si>
    <t>19.9.</t>
  </si>
  <si>
    <t>19.10.</t>
  </si>
  <si>
    <t>19.11.</t>
  </si>
  <si>
    <t>19.12.</t>
  </si>
  <si>
    <t>19.13.</t>
  </si>
  <si>
    <t>19.14</t>
  </si>
  <si>
    <t>19.15.</t>
  </si>
  <si>
    <t>Подключен Яндекс Маркет</t>
  </si>
  <si>
    <t>Высокий % товаров имеют статус в наличии</t>
  </si>
  <si>
    <t>Все найденные страницы сайта проиндексированы в Яндекс (кроме мусорных страниц, пагинации и др.).</t>
  </si>
  <si>
    <t>Все найденные страницы сайта проиндексированы в Google (кроме мусорных страниц, пагинации и др.).</t>
  </si>
  <si>
    <t>Фильтры, накрутки, переоптимизация</t>
  </si>
  <si>
    <t>20.1.</t>
  </si>
  <si>
    <t>20.2.</t>
  </si>
  <si>
    <t>Отсутсвуют резкие проседания трафика во время апдейтов основных фильтров Яндекс (Используйте этот инструмент для проверки http://blog.seolib.ru/instrumenty-seolib/analiz-trafika-2/</t>
  </si>
  <si>
    <t>Отсутсвуют резкие проседания трафика во время апдейтов основных фильтров Google (Используйте этот инструмент для проверки http://blog.seolib.ru/instrumenty-seolib/analiz-trafika-2/</t>
  </si>
  <si>
    <t>20.3.</t>
  </si>
  <si>
    <t>Подтвержден факт отсутствия фильтра(ов) в СП Яндекса</t>
  </si>
  <si>
    <t>20.4.</t>
  </si>
  <si>
    <t>1.4.</t>
  </si>
  <si>
    <t>Подобраны запросы с помощью сервиса подбора ключевых слов. Необходимо воспользоваться сервисами подсказки ключевых слов для составления семантического ядра  сайта: Google Adwords Keyword Tool, Яндекс.Вордстат. А также программой Key collector, База Пастухова и др.</t>
  </si>
  <si>
    <t>1.5.</t>
  </si>
  <si>
    <t>Запросы нормализованы и почищены от нечетких дублей</t>
  </si>
  <si>
    <t>Все ключевые фразы кластеризованы</t>
  </si>
  <si>
    <t>6.7.</t>
  </si>
  <si>
    <t>В вебмастер Google отсутствуют письма "Счастья"</t>
  </si>
  <si>
    <t>Верстка и удобство</t>
  </si>
  <si>
    <t>Страницы сайта корректно отображаются в firefox, opera, chrome, ie</t>
  </si>
  <si>
    <t>Страницы сайта корректно отображаются при разрешениях 1024, 1280, 1366, 1960</t>
  </si>
  <si>
    <t>Страницы сайта корректно отображаются на полном экране, стандартном экране, свернутом экране</t>
  </si>
  <si>
    <t>21.1.</t>
  </si>
  <si>
    <t xml:space="preserve">Сайт хорошо справляется с нагрузкой при увеличении посетителей сайта до 50 онлайн. Проверку осуществлять с помощью этого сервиса http://www.loadimpact.com/  Пример хорошей устойчивости сайта http://prntscr.com/59lj36  </t>
  </si>
  <si>
    <t xml:space="preserve">21.2. </t>
  </si>
  <si>
    <t xml:space="preserve">21.3. </t>
  </si>
  <si>
    <t>21.4.</t>
  </si>
  <si>
    <t>22.1.</t>
  </si>
  <si>
    <t>Отсутствует реферальный спам на сайте (http://optimizatorsha.ru/yandex/refspam/ )</t>
  </si>
  <si>
    <t>Тег h1 используется на странице один раз.</t>
  </si>
  <si>
    <t>Кнопка   «Купить/Заказать» реализована  не через ссылку.</t>
  </si>
  <si>
    <t>На сайте нет вирусов. Проверить информацию о сайте с помощью https://www.google.com/safebrowsing/diagnostic?site=Google.com</t>
  </si>
  <si>
    <t>В Google Webmaster Tools исправлены ошибки сканирования.</t>
  </si>
  <si>
    <t>Google Bot и пользователь одинаково видят страницы сайта. Посмотреть можно здесь https://www.google.com/webmasters/tools/googlebot-fetch-details</t>
  </si>
  <si>
    <t>6.8.</t>
  </si>
  <si>
    <t>Запросы не собирались</t>
  </si>
  <si>
    <t>Запросы собраны</t>
  </si>
  <si>
    <t>Запросы обработаны</t>
  </si>
  <si>
    <t>Кластеризованы</t>
  </si>
  <si>
    <t>Сервер</t>
  </si>
  <si>
    <t>Время ответа сервера не превышает 0,2 сек (200 мс). Отчет время загрузки страниц в Метрике</t>
  </si>
  <si>
    <t xml:space="preserve">Отсутствуют ошибки 50х </t>
  </si>
  <si>
    <t>22.2.</t>
  </si>
  <si>
    <t>22.3.</t>
  </si>
  <si>
    <t>22.4.</t>
  </si>
  <si>
    <t>22.5.</t>
  </si>
  <si>
    <t>22.6.</t>
  </si>
  <si>
    <t>22.7.</t>
  </si>
  <si>
    <t>22.8.</t>
  </si>
  <si>
    <t>Сервер имеет высокий аптайм (&gt;99,85%) по данным Яндекс Метрики. Используется надежный хостинг.</t>
  </si>
  <si>
    <t>Настроены (корректно) HTTP заголовки Last-Modified и If-Modified-Since. Проверка здесь http://last-modified.com/ru/if-modified-since.html</t>
  </si>
  <si>
    <t>Траст</t>
  </si>
  <si>
    <t>Сайт добавлен в Яндекс Каталог</t>
  </si>
  <si>
    <t>Компания добавлена в 2GIS, flamp.ru, foursquare</t>
  </si>
  <si>
    <t>Компания добавлена в отраслевые каталоги</t>
  </si>
  <si>
    <t>23.1.</t>
  </si>
  <si>
    <t>23.2.</t>
  </si>
  <si>
    <t>23.3.</t>
  </si>
  <si>
    <t>Подключены инструменты для  Вебмастеров  Google, Яндекс и Mail</t>
  </si>
  <si>
    <t>Есть форма онлайн консультанта (Обратный звонок http://redconnect.ru/)</t>
  </si>
  <si>
    <t>Указано главное зеркало (с www или без) для Яндекса, Google и Mail</t>
  </si>
  <si>
    <t>20.5.</t>
  </si>
  <si>
    <t>20.6.</t>
  </si>
  <si>
    <t>Отсутствует фильтр АГС-40 (проверка с помощью RDS bar или (Site-auditor 3)</t>
  </si>
  <si>
    <t>Нет признаков Минусинска (проверка с помощью (Site-auditor 3)</t>
  </si>
  <si>
    <t>Располагаются в 1-2 клика</t>
  </si>
  <si>
    <t>Есть</t>
  </si>
  <si>
    <t>Отсутствуют</t>
  </si>
  <si>
    <t>Реализованы с помощью HTML</t>
  </si>
  <si>
    <t>Текст читабельный</t>
  </si>
  <si>
    <t>Переспам отсутствует</t>
  </si>
  <si>
    <t>Не используется</t>
  </si>
  <si>
    <t>Размещается с помощью HTML</t>
  </si>
  <si>
    <t>Не требуется</t>
  </si>
  <si>
    <t>Оформлена в стиле сайта</t>
  </si>
  <si>
    <t>Отображает</t>
  </si>
  <si>
    <t>Прописаны текстом</t>
  </si>
  <si>
    <t>Не указаны</t>
  </si>
  <si>
    <t>Вирусов не найдено</t>
  </si>
  <si>
    <t>Отсутствует</t>
  </si>
  <si>
    <t>Указаны</t>
  </si>
  <si>
    <t>На всех страницах Title в единственном числе</t>
  </si>
  <si>
    <t>Не настроен</t>
  </si>
  <si>
    <t>Фильтр отсутствует</t>
  </si>
  <si>
    <t>Признаков не найдено</t>
  </si>
  <si>
    <t>Сайт отображается корректно</t>
  </si>
  <si>
    <t>Требуется оптимизировать под семантическое ядро</t>
  </si>
  <si>
    <t>307 из 664 Title короче 30 символов</t>
  </si>
  <si>
    <t>Найдены полные дубликаты, например: http://rocknailstar.ru/rasprodazha/50083-morgan-taylor-later-alligator-klassicheskiy-zelenyy/ и http://www.rocknailstar.ru/laki-dlya-nogtey/50083-morgan-taylor-later-alligator-klassicheskiy-zelenyy/</t>
  </si>
  <si>
    <t xml:space="preserve">Из-за дублей страниц </t>
  </si>
  <si>
    <t>Не очень удобен раздел Распродажа. Практически все категории представлены именно в нем и не отображаются в верхнем уровне меню. По хорошему данные категории должны быть представлены вне раздела Распродажа. Также есть страницы брендов, но они не представлены в отдельном разделе</t>
  </si>
  <si>
    <t>Не имеют</t>
  </si>
  <si>
    <t>Description не заполнены</t>
  </si>
  <si>
    <t>Description во множественном числе не найдены</t>
  </si>
  <si>
    <t>Выборочная проверка показала высокую уникальность текстов http://seobudget.ru/guest/591209/</t>
  </si>
  <si>
    <t>На основных посадочных страницах либо нет текста либо текст нужно переписать</t>
  </si>
  <si>
    <t>Используются h1</t>
  </si>
  <si>
    <t>На 577 страницах используется несколько h1</t>
  </si>
  <si>
    <t>На 582 страницах h1 дублируется</t>
  </si>
  <si>
    <t>Не содержат текстов, кроме главной, а также в карточках товаров дублируется инструкция к применению</t>
  </si>
  <si>
    <t>В ALT отсутствуют ключевые слова</t>
  </si>
  <si>
    <t>Человек и робот видят одинаковый контент</t>
  </si>
  <si>
    <t>Сайт имеет только русскоязычную версию</t>
  </si>
  <si>
    <t>Вебмастера подключены</t>
  </si>
  <si>
    <t>В Вебмастере Google не настроено без www</t>
  </si>
  <si>
    <t>Регион не присвоен</t>
  </si>
  <si>
    <t>Ошибки не найдены</t>
  </si>
  <si>
    <t>GoogleBot и пользователь видят страницу одинаково</t>
  </si>
  <si>
    <t>Файл sitemap не добавлен</t>
  </si>
  <si>
    <t>Не подключены</t>
  </si>
  <si>
    <t>Счетчик установлен</t>
  </si>
  <si>
    <t>Цели не настроены</t>
  </si>
  <si>
    <t>Не привязан</t>
  </si>
  <si>
    <t>Не создана</t>
  </si>
  <si>
    <t>Не настроены</t>
  </si>
  <si>
    <t>Не созданы</t>
  </si>
  <si>
    <t>Компания не найдена</t>
  </si>
  <si>
    <t>Нет данных</t>
  </si>
  <si>
    <t>Есть follow и share кнопки соц сетей</t>
  </si>
  <si>
    <t xml:space="preserve">Главная доступна по адресу http://rocknailstar.ru/index.php </t>
  </si>
  <si>
    <t>Страницы доступны как со слеш на конце url так и без</t>
  </si>
  <si>
    <t>Открывается карта сайта с кодом ответа 200</t>
  </si>
  <si>
    <t>Адреса не менялись</t>
  </si>
  <si>
    <t>Зеркало прописано, но неправильно</t>
  </si>
  <si>
    <t>Все URL в нижнем регистре</t>
  </si>
  <si>
    <t>Используется -</t>
  </si>
  <si>
    <t>URL заканчивается параметром ?PAGEN_</t>
  </si>
  <si>
    <t>Файл сформирован</t>
  </si>
  <si>
    <t>Требуется доработать файл</t>
  </si>
  <si>
    <t>Файл sitemap не сформирован</t>
  </si>
  <si>
    <t>Ошибок не найдено</t>
  </si>
  <si>
    <t xml:space="preserve">text/html; charset=UTF-8
</t>
  </si>
  <si>
    <t>Хлебные крошки выводятся корректно</t>
  </si>
  <si>
    <t>Не используются</t>
  </si>
  <si>
    <t>Не закрыты</t>
  </si>
  <si>
    <t>Стили CSS не найдены</t>
  </si>
  <si>
    <t>В исходном коде найдены скрипты JS http://prntscr.com/aikjuw</t>
  </si>
  <si>
    <t>Потребуется отправить на индексацию после выполнения ТЗ на ВО</t>
  </si>
  <si>
    <t>ЧПУ реализованы</t>
  </si>
  <si>
    <t>25 страниц имеют url длиннее 115 символов</t>
  </si>
  <si>
    <t>Указан федеральный сотовый номер</t>
  </si>
  <si>
    <t>Не реализована</t>
  </si>
  <si>
    <t>Необходимо внедрить форму обратной связи на странице Контакты</t>
  </si>
  <si>
    <t>Реализована через кнопку</t>
  </si>
  <si>
    <t>Необходимо разместить контакты в шапке сайта</t>
  </si>
  <si>
    <t>Весь ассортимент представлен на сайте</t>
  </si>
  <si>
    <t>Статус указан только для товаров распродажи</t>
  </si>
  <si>
    <t>Есть раздел распродажа</t>
  </si>
  <si>
    <t>Не подключен</t>
  </si>
  <si>
    <t xml:space="preserve">Резкие проседания отсутствуют http://prntscr.com/ail3qj </t>
  </si>
  <si>
    <t xml:space="preserve">Резкие проседания отсутствуют http://prntscr.com/ail49m </t>
  </si>
  <si>
    <t>Запрос отправлен в СП</t>
  </si>
  <si>
    <t>Необходимо добавить инструкцию .htaccess</t>
  </si>
  <si>
    <t>Сайт не адаптирован под просмотр на мобильных устройствах https://www.google.com/webmasters/tools/mobile-friendly/?url=http%3A%2F%2Frocknailstar.ru%2F</t>
  </si>
  <si>
    <t>Отображаются корректно</t>
  </si>
  <si>
    <t>Аптайм: 99,9 %</t>
  </si>
  <si>
    <t>00.566</t>
  </si>
  <si>
    <t>Потенциал реализован на 55% https://developers.google.com/speed/pagespeed/insights/?url=http%3A%2F%2Frocknailstar.ru%2F&amp;tab=desktop</t>
  </si>
  <si>
    <t>Last-Modified не найден!</t>
  </si>
  <si>
    <t>Сайт стабильно держит нагрузку http://prntscr.com/ain80q</t>
  </si>
  <si>
    <t>Сайт не добавлен</t>
  </si>
  <si>
    <t>Есть упоминания сайта, но требуется разместиться в местных региональных каталогах.</t>
  </si>
  <si>
    <t>Снабжается</t>
  </si>
  <si>
    <t>Это страница http://rocknailstar.ru/contacts/</t>
  </si>
  <si>
    <t>Указан</t>
  </si>
  <si>
    <t>Реализован 301 редирект на главное зеркало сайта, с www. или без</t>
  </si>
  <si>
    <t>Редирект реализован</t>
  </si>
  <si>
    <t>6.9.</t>
  </si>
  <si>
    <t>Используется</t>
  </si>
  <si>
    <t>Страница  категории, на которой  есть   пагинация имеет url без параметров вида /page/2/, в title добавляется номер страницы</t>
  </si>
  <si>
    <t>Для владельцев магазинов: используется сервис улучшения сниппетов в Яндекс https://yandex.ru/support/webmaster/goods-prices/shop-owners.xml</t>
  </si>
  <si>
    <t>14.15.</t>
  </si>
  <si>
    <t>Зеркала сайта склеены в обеих поисковых системах</t>
  </si>
  <si>
    <t>14.16.</t>
  </si>
  <si>
    <t>Не склеены, в индексе поисковой системы Яндекс присутствют 2 домена: c префиксом www. и без www.</t>
  </si>
  <si>
    <t>14.17.</t>
  </si>
  <si>
    <t>Сайт не аффилирован с другими сайтами. Проверка здесь: https://tools.pixelplus.ru/tools/affiliation</t>
  </si>
  <si>
    <t>Проблема отсутствует</t>
  </si>
  <si>
    <t>Нет противоречивых рекомендаций между командами в файле robots.txt и тегами &lt;meta name="robots"&gt;</t>
  </si>
  <si>
    <t>Противоречия отсутствуют</t>
  </si>
  <si>
    <t>14.18.</t>
  </si>
  <si>
    <t>Нет препятствий для корректной индексации главной страницы</t>
  </si>
  <si>
    <t>Найдены дубли главной страницы в индексе поисковых систем.</t>
  </si>
  <si>
    <t>На сайте нет одинаковых страниц с разными URL. Например, карточка одного товара доступна по разным URL адресам или дубли могут возникнуть из-за наличия https:// версии сайта</t>
  </si>
  <si>
    <t>14.19.</t>
  </si>
  <si>
    <t>14.20.</t>
  </si>
  <si>
    <t>Выводятся "Быстрые ссылки" сайта в сниппетах поисковой выдачи</t>
  </si>
  <si>
    <t>Выводятся</t>
  </si>
  <si>
    <t>14.21.</t>
  </si>
  <si>
    <t>В индексе поисковых систем отсутстуют "мусорные страницы" (пустые страницы, страницы с ошибками)</t>
  </si>
  <si>
    <t>Найдены пустые страницы в выдаче Яндекса</t>
  </si>
  <si>
    <t>На страницах сайта отсутствует мета-тег keywords</t>
  </si>
  <si>
    <t>Найден мета-тег keywords в коде страниц</t>
  </si>
  <si>
    <t>Размер страниц не превышает 500 кб</t>
  </si>
  <si>
    <t>У 11 страниц размер кода более 500 Кб</t>
  </si>
  <si>
    <t>15.5.</t>
  </si>
  <si>
    <t>Идентификаторы сессий в адресах страниц не обнаружены</t>
  </si>
  <si>
    <t>Не найдено</t>
  </si>
  <si>
    <t>Идентификаторы сессий отсутствуют</t>
  </si>
  <si>
    <t>15.6.</t>
  </si>
  <si>
    <t>На сайте не найдено дублирование страниц при использовании в URL специальных параметров, типа _openstat или utm_source.</t>
  </si>
  <si>
    <t>24.1.</t>
  </si>
  <si>
    <t>Юзабилити</t>
  </si>
  <si>
    <t>Отсутствуют вплывающие окна</t>
  </si>
  <si>
    <t>Мобильная версия сайта</t>
  </si>
  <si>
    <t>24.2.</t>
  </si>
  <si>
    <t>24.3.</t>
  </si>
  <si>
    <t>Работают корректно</t>
  </si>
  <si>
    <t>24.4.</t>
  </si>
  <si>
    <t>Интерактивные элементы расположены на расстоянии друг от друга</t>
  </si>
  <si>
    <t>Используется шрифт легко читаемого размера</t>
  </si>
  <si>
    <t>Шрифт на странице отображается мелко. Необходимо увеличить шрифт для мобильной версии сайта. Подробнее здесь: https://developers.google.com/speed/docs/insights/UseLegibleFontSizes</t>
  </si>
  <si>
    <t>Необходимо увеличить размер активных элементов на странице.Подробнее здесь: https://developers.google.com/speed/docs/insights/SizeTapTargetsAppropriately</t>
  </si>
  <si>
    <t>Внешняя оптимизация</t>
  </si>
  <si>
    <t>24.5.</t>
  </si>
  <si>
    <t>24.6.</t>
  </si>
  <si>
    <t>Не требуется, сайт имет адаптивную верстку</t>
  </si>
  <si>
    <t>Внутренняя оптимизация</t>
  </si>
  <si>
    <t>Настроена корректно. Подробнее здесь: https://developers.google.com/web/fundamentals/design-and-ui/responsive/</t>
  </si>
  <si>
    <t>24.7.</t>
  </si>
  <si>
    <t>24.8.</t>
  </si>
  <si>
    <t>Адаптив: Область просмотра настроена корректно с помощью мета-тега viewport</t>
  </si>
  <si>
    <t xml:space="preserve">Мобильная версия: Используются теги alternate и canonical </t>
  </si>
  <si>
    <t>Мобильная версия: Страницы сайта индексируются корректно</t>
  </si>
  <si>
    <t>Мобильная версия: Нет проблем при сканировании мобильной версии сайта</t>
  </si>
  <si>
    <t>Мобильна версия: Основная версия сайта и мобильная оформлены в одном стиле</t>
  </si>
  <si>
    <t>В одном стиле</t>
  </si>
  <si>
    <t>Мобильная версия: Работает геопривязка. Пользователь, который находится в Краснодаре, должен получать не московские контакты и цены, а краснодарские</t>
  </si>
  <si>
    <t>Работает корректно</t>
  </si>
  <si>
    <t>Формы работают корректно и без ошибок
- формы должны иметь минимальное количество полей;
- при вводе данных в обязательное поле с ошибкой (например, адреса электронной почты без @ или номера телефона без одной цифры) должно появляться сообщение о необходимости корректировки, при этом ранее введенная информация должна быть сохранена;
- при нажатии на поле ввода должна сразу отображаться клавиатура;
- подключены такие функции, как «скопировать», «выделить», «вставить».</t>
  </si>
  <si>
    <t>Высокая скорость загрузки страниц сайта на мобильных устройствах. Проверка здесь: https://search.google.com/search-console/mobile-friendly?utm_source=support.google.com/webmasters/&amp;utm_medium=referral&amp;utm_campaign=6155685</t>
  </si>
  <si>
    <t>Мобильная версия: Перекрестные ссылки работают корректно. Например, если пользователь находится на странице m.site.com/test1 и решает перейти на основную версию сайта, то он должен попасть на страницу site.com/test1, а не на главную.</t>
  </si>
  <si>
    <t>Перекрестные ссылки работают корректно</t>
  </si>
  <si>
    <t>1. Разместите на каждой странице для компьютеров специальный тег link с атрибутом rel="alternate", который будет вести на соответствующую страницу мобильного сайта. Это поможет роботу Googlebot найти контент, оптимизированный для мобильных устройств. 
2. На странице для мобильных устройств добавьте тег link rel="canonical" со ссылкой на соответствующую обычную страницу.</t>
  </si>
  <si>
    <t>Мобильная версия: Установлены счетчики статистики на мобильную версию сайта</t>
  </si>
  <si>
    <t>Счетчики установлены</t>
  </si>
  <si>
    <t>Скорость загрузки высокая</t>
  </si>
  <si>
    <t>24.9.</t>
  </si>
  <si>
    <t>24.10.</t>
  </si>
  <si>
    <t>24.11.</t>
  </si>
  <si>
    <t>24.12.</t>
  </si>
  <si>
    <t>24.13.</t>
  </si>
  <si>
    <t>2.7.</t>
  </si>
  <si>
    <t>Внутренние ссылки не содержат атрибут rel="nofollow"</t>
  </si>
  <si>
    <t>Не содержат</t>
  </si>
  <si>
    <t>2.8.</t>
  </si>
  <si>
    <t xml:space="preserve">Для интернет-магазинов: реализован блок похожих / рекомендуемых / сопутствующих товаров </t>
  </si>
  <si>
    <t>Есть блок "Рекомендуемые товары"</t>
  </si>
  <si>
    <t>2.9.</t>
  </si>
  <si>
    <t>Перелинковка из публикаций инфораздела отсутствует</t>
  </si>
  <si>
    <t>Структура сайта, перелинковка</t>
  </si>
  <si>
    <t>Для интернет-магазинов: реализована перелинковка из публикаций инфораздела, созданы контекстные товарные информеры</t>
  </si>
  <si>
    <t>В навигационном меню и баннерах не используются заголовки h1…h6</t>
  </si>
  <si>
    <t>5.14.</t>
  </si>
  <si>
    <t>Не реализован</t>
  </si>
  <si>
    <t>2.10.</t>
  </si>
  <si>
    <t>Для интернет-магазинов: реализованы seo-фильтры, тегирование</t>
  </si>
  <si>
    <t>Реализованы seo-фильтры</t>
  </si>
  <si>
    <t>В блоге или в информационных статьях реализован блок с содержанием контента, выделены основные заголовки (table of contents)</t>
  </si>
  <si>
    <t>Служебные страницы, результаты внутреннего поиска по сайту закрыты от индексации в файле Robots.txt.</t>
  </si>
  <si>
    <t>Компания зарегистрирована в Google My Business</t>
  </si>
  <si>
    <t>Закон о персональных данных</t>
  </si>
  <si>
    <t>Хостинг и база данных с персональными данными располагаются на территории России.</t>
  </si>
  <si>
    <t>На территории России</t>
  </si>
  <si>
    <t>25.1.</t>
  </si>
  <si>
    <t>25.2.</t>
  </si>
  <si>
    <t>Размещен</t>
  </si>
  <si>
    <t>25.3.</t>
  </si>
  <si>
    <t>Размещена</t>
  </si>
  <si>
    <t>25.4.</t>
  </si>
  <si>
    <t>Всем новым пользователям сайта показывается предупреждение с текстом о том, что вы собираете метаданные пользователя (cookie, данные об IP-адресе и местоположении) для функционирования сайта и, если он не хочет, чтобы эти его данные обрабатывались, то должен покинуть сайт.</t>
  </si>
  <si>
    <t>Показывается</t>
  </si>
  <si>
    <t>Под каждой формой сбора данных, включая сбор email, размещен текст «Нажимая на кнопку, вы даете согласие на обработку своих персональных данных». В тексте должна быть ссылка на документ — Пользовательское соглашение, договор или согласие на обработку персональных данных. Текст самого документа можно разместить на отдельной странице. Образец текста Пользовательского соглашения по ссылке: https://docs.google.com/document/d/1yWmUJpSdIg27AS1-9qHpGURaKVJjCcOaqcZKSo-Hn5E/edit?usp=sharing</t>
  </si>
  <si>
    <t>Размещена на сайте в общем доступе (например, в подвале сайта) ссылка на документ — политика организации в отношении обработки персональных данных на сайте. Образец документа: https://drive.google.com/file/d/0B9RR57oS-XjuVUVVUFpFcHlvTjA/view?usp=sharing</t>
  </si>
  <si>
    <t>Подать уведомление, чтобы внести организацию в реестр операторов персональных данных Роскомнадзора — можно сделать через сайт http://pd.rkn.gov.ru/operators-registry/operators-list/)/</t>
  </si>
  <si>
    <t>25.5.</t>
  </si>
  <si>
    <t>25.6.</t>
  </si>
  <si>
    <t>Подано</t>
  </si>
  <si>
    <t>Назначены</t>
  </si>
  <si>
    <t>Назначить ответственных лиц и разработать пакет внутренних документов, регламентирующих процессы обработки и защиты персональных данных. Список необходимых документов, который прошел огонь, воду и проверки Роскомнадзора: https://drive.google.com/file/d/0B9RR57oS-XjuVkNpWUxmZlRZQjA/view?usp=sharing</t>
  </si>
  <si>
    <t xml:space="preserve">Правильно отрегулировать взаимодействие с физическими лицами, государственными органами и контрагентами. Это значит, вам нужно:
- Подписать с сотрудниками обязательства о неразглашении персональных данных, согласие на обработку персональных данных и под роспись ознакомить их с внутренними документами по персональным данным. 
- Со всеми другими физическими лицами подписывать согласие на обработку персональных данных или добавлять пункты об обработке персональных данных в договоры, которые вы заключаете. 
- Заключать поручения на обработку персональных данных, если вы передаете кому-то данные физических лиц (например, рекламным агентствам). 
- Отвечать на запросы физических лиц по поводу обработки их персональных данных — не игнорировать, как часто делают. </t>
  </si>
  <si>
    <t>25.7.</t>
  </si>
  <si>
    <t>Выполняется</t>
  </si>
  <si>
    <t>25.8.</t>
  </si>
  <si>
    <t>Защитить персональные данные техническими и организационными мерами — антивирусными системами, средствами межсетевого экранирования, разграничить права доступа. Все это прописано в приказе ФСТЭК № 21. http://www.consultant.ru/document/cons_doc_LAW_146520/</t>
  </si>
  <si>
    <t>Данные защищены</t>
  </si>
  <si>
    <t>Если компания - юрлицо: (помимо вышеперечисленных пунктов)</t>
  </si>
  <si>
    <t>Всего возможных 688 баллов</t>
  </si>
  <si>
    <t>Страницы фильтраций, сортировок закрыты от индексации.</t>
  </si>
  <si>
    <t>Закрыты</t>
  </si>
  <si>
    <t>10.4.</t>
  </si>
  <si>
    <t>Используется атрибут Canonical для страниц пагинации</t>
  </si>
  <si>
    <t>Сайт mobile-friendly. Тестируется здесь https://www.google.com/webmasters/tools/mobile-friendly/. Проверить все типы страниц (главная, категория, к арточка товара)</t>
  </si>
  <si>
    <t>Отсутствуют Description во множественном числе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</si>
</sst>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u val="single"/>
      <sz val="12"/>
      <color theme="1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 style="thick"/>
      <top/>
      <bottom style="thick"/>
    </border>
    <border>
      <left style="thin"/>
      <right style="thin"/>
      <top style="thin"/>
      <bottom/>
    </border>
    <border>
      <left/>
      <right/>
      <top/>
      <bottom style="thick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vertical="center"/>
    </xf>
    <xf numFmtId="0" fontId="44" fillId="0" borderId="10" xfId="0" applyFont="1" applyFill="1" applyBorder="1" applyAlignment="1">
      <alignment/>
    </xf>
    <xf numFmtId="0" fontId="43" fillId="0" borderId="11" xfId="0" applyFont="1" applyFill="1" applyBorder="1" applyAlignment="1">
      <alignment vertical="center" wrapText="1"/>
    </xf>
    <xf numFmtId="0" fontId="44" fillId="33" borderId="11" xfId="0" applyFont="1" applyFill="1" applyBorder="1" applyAlignment="1">
      <alignment vertical="center" wrapText="1"/>
    </xf>
    <xf numFmtId="0" fontId="44" fillId="33" borderId="10" xfId="0" applyFont="1" applyFill="1" applyBorder="1" applyAlignment="1">
      <alignment/>
    </xf>
    <xf numFmtId="0" fontId="43" fillId="33" borderId="10" xfId="0" applyFont="1" applyFill="1" applyBorder="1" applyAlignment="1">
      <alignment/>
    </xf>
    <xf numFmtId="0" fontId="44" fillId="33" borderId="10" xfId="0" applyFont="1" applyFill="1" applyBorder="1" applyAlignment="1">
      <alignment wrapText="1"/>
    </xf>
    <xf numFmtId="0" fontId="44" fillId="33" borderId="0" xfId="0" applyFont="1" applyFill="1" applyAlignment="1">
      <alignment/>
    </xf>
    <xf numFmtId="0" fontId="43" fillId="33" borderId="0" xfId="0" applyFont="1" applyFill="1" applyAlignment="1">
      <alignment/>
    </xf>
    <xf numFmtId="0" fontId="43" fillId="0" borderId="10" xfId="0" applyFont="1" applyFill="1" applyBorder="1" applyAlignment="1">
      <alignment wrapText="1"/>
    </xf>
    <xf numFmtId="0" fontId="43" fillId="0" borderId="10" xfId="0" applyFont="1" applyFill="1" applyBorder="1" applyAlignment="1">
      <alignment/>
    </xf>
    <xf numFmtId="0" fontId="44" fillId="34" borderId="10" xfId="0" applyFont="1" applyFill="1" applyBorder="1" applyAlignment="1">
      <alignment/>
    </xf>
    <xf numFmtId="0" fontId="43" fillId="34" borderId="10" xfId="0" applyFont="1" applyFill="1" applyBorder="1" applyAlignment="1">
      <alignment/>
    </xf>
    <xf numFmtId="0" fontId="43" fillId="34" borderId="10" xfId="0" applyFont="1" applyFill="1" applyBorder="1" applyAlignment="1">
      <alignment vertical="top" wrapText="1"/>
    </xf>
    <xf numFmtId="0" fontId="43" fillId="0" borderId="10" xfId="0" applyFont="1" applyBorder="1" applyAlignment="1">
      <alignment vertical="top" wrapText="1"/>
    </xf>
    <xf numFmtId="0" fontId="43" fillId="0" borderId="10" xfId="0" applyFont="1" applyFill="1" applyBorder="1" applyAlignment="1">
      <alignment vertical="center" wrapText="1"/>
    </xf>
    <xf numFmtId="0" fontId="43" fillId="3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5" fillId="35" borderId="12" xfId="0" applyFont="1" applyFill="1" applyBorder="1" applyAlignment="1">
      <alignment/>
    </xf>
    <xf numFmtId="0" fontId="45" fillId="35" borderId="13" xfId="0" applyFont="1" applyFill="1" applyBorder="1" applyAlignment="1">
      <alignment horizontal="center"/>
    </xf>
    <xf numFmtId="0" fontId="44" fillId="36" borderId="14" xfId="0" applyFont="1" applyFill="1" applyBorder="1" applyAlignment="1">
      <alignment horizontal="center" vertical="center" wrapText="1"/>
    </xf>
    <xf numFmtId="0" fontId="46" fillId="36" borderId="15" xfId="0" applyFont="1" applyFill="1" applyBorder="1" applyAlignment="1">
      <alignment horizontal="left"/>
    </xf>
    <xf numFmtId="0" fontId="43" fillId="33" borderId="10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0" fontId="46" fillId="35" borderId="13" xfId="0" applyFont="1" applyFill="1" applyBorder="1" applyAlignment="1">
      <alignment horizontal="center"/>
    </xf>
    <xf numFmtId="0" fontId="43" fillId="34" borderId="10" xfId="0" applyFont="1" applyFill="1" applyBorder="1" applyAlignment="1">
      <alignment wrapText="1"/>
    </xf>
    <xf numFmtId="0" fontId="44" fillId="0" borderId="0" xfId="0" applyFont="1" applyFill="1" applyBorder="1" applyAlignment="1">
      <alignment/>
    </xf>
    <xf numFmtId="0" fontId="43" fillId="0" borderId="11" xfId="0" applyFont="1" applyBorder="1" applyAlignment="1">
      <alignment vertical="center" wrapText="1"/>
    </xf>
    <xf numFmtId="16" fontId="44" fillId="34" borderId="10" xfId="0" applyNumberFormat="1" applyFont="1" applyFill="1" applyBorder="1" applyAlignment="1">
      <alignment/>
    </xf>
    <xf numFmtId="0" fontId="43" fillId="0" borderId="10" xfId="42" applyFont="1" applyBorder="1" applyAlignment="1">
      <alignment wrapText="1"/>
    </xf>
    <xf numFmtId="0" fontId="44" fillId="33" borderId="16" xfId="0" applyFont="1" applyFill="1" applyBorder="1" applyAlignment="1">
      <alignment/>
    </xf>
    <xf numFmtId="0" fontId="44" fillId="33" borderId="16" xfId="0" applyFont="1" applyFill="1" applyBorder="1" applyAlignment="1">
      <alignment horizontal="center" vertical="center" wrapText="1"/>
    </xf>
    <xf numFmtId="0" fontId="44" fillId="12" borderId="10" xfId="0" applyFont="1" applyFill="1" applyBorder="1" applyAlignment="1">
      <alignment/>
    </xf>
    <xf numFmtId="0" fontId="43" fillId="12" borderId="10" xfId="0" applyFont="1" applyFill="1" applyBorder="1" applyAlignment="1">
      <alignment horizontal="center" vertical="center" wrapText="1"/>
    </xf>
    <xf numFmtId="0" fontId="43" fillId="12" borderId="10" xfId="0" applyFont="1" applyFill="1" applyBorder="1" applyAlignment="1">
      <alignment/>
    </xf>
    <xf numFmtId="0" fontId="43" fillId="0" borderId="11" xfId="0" applyFont="1" applyFill="1" applyBorder="1" applyAlignment="1">
      <alignment/>
    </xf>
    <xf numFmtId="0" fontId="43" fillId="0" borderId="16" xfId="0" applyFont="1" applyBorder="1" applyAlignment="1">
      <alignment horizontal="center" vertical="center" wrapText="1"/>
    </xf>
    <xf numFmtId="16" fontId="44" fillId="0" borderId="0" xfId="0" applyNumberFormat="1" applyFont="1" applyBorder="1" applyAlignment="1">
      <alignment/>
    </xf>
    <xf numFmtId="0" fontId="43" fillId="0" borderId="11" xfId="0" applyFont="1" applyFill="1" applyBorder="1" applyAlignment="1">
      <alignment wrapText="1"/>
    </xf>
    <xf numFmtId="0" fontId="44" fillId="34" borderId="16" xfId="0" applyFont="1" applyFill="1" applyBorder="1" applyAlignment="1">
      <alignment/>
    </xf>
    <xf numFmtId="0" fontId="43" fillId="34" borderId="16" xfId="0" applyFont="1" applyFill="1" applyBorder="1" applyAlignment="1">
      <alignment wrapText="1"/>
    </xf>
    <xf numFmtId="0" fontId="44" fillId="0" borderId="10" xfId="0" applyFont="1" applyBorder="1" applyAlignment="1">
      <alignment horizontal="center" vertical="center"/>
    </xf>
    <xf numFmtId="0" fontId="44" fillId="34" borderId="0" xfId="0" applyFont="1" applyFill="1" applyBorder="1" applyAlignment="1">
      <alignment/>
    </xf>
    <xf numFmtId="0" fontId="43" fillId="0" borderId="0" xfId="0" applyFont="1" applyBorder="1" applyAlignment="1">
      <alignment wrapText="1"/>
    </xf>
    <xf numFmtId="0" fontId="43" fillId="0" borderId="0" xfId="0" applyFont="1" applyBorder="1" applyAlignment="1">
      <alignment horizontal="center" vertical="center" wrapText="1"/>
    </xf>
    <xf numFmtId="0" fontId="43" fillId="34" borderId="0" xfId="0" applyFont="1" applyFill="1" applyBorder="1" applyAlignment="1">
      <alignment wrapText="1"/>
    </xf>
    <xf numFmtId="0" fontId="43" fillId="0" borderId="0" xfId="0" applyFont="1" applyBorder="1" applyAlignment="1">
      <alignment horizontal="center" vertical="center"/>
    </xf>
    <xf numFmtId="0" fontId="44" fillId="20" borderId="10" xfId="0" applyFont="1" applyFill="1" applyBorder="1" applyAlignment="1">
      <alignment/>
    </xf>
    <xf numFmtId="0" fontId="47" fillId="0" borderId="0" xfId="0" applyFont="1" applyAlignment="1">
      <alignment/>
    </xf>
    <xf numFmtId="0" fontId="43" fillId="0" borderId="10" xfId="42" applyFont="1" applyBorder="1" applyAlignment="1">
      <alignment/>
    </xf>
    <xf numFmtId="0" fontId="7" fillId="0" borderId="0" xfId="42" applyFont="1" applyAlignment="1">
      <alignment vertical="center" wrapText="1"/>
    </xf>
    <xf numFmtId="0" fontId="7" fillId="0" borderId="10" xfId="42" applyFont="1" applyBorder="1" applyAlignment="1">
      <alignment wrapText="1"/>
    </xf>
    <xf numFmtId="0" fontId="43" fillId="34" borderId="10" xfId="42" applyFont="1" applyFill="1" applyBorder="1" applyAlignment="1">
      <alignment wrapText="1"/>
    </xf>
    <xf numFmtId="0" fontId="7" fillId="34" borderId="10" xfId="42" applyFont="1" applyFill="1" applyBorder="1" applyAlignment="1">
      <alignment wrapText="1"/>
    </xf>
    <xf numFmtId="0" fontId="48" fillId="34" borderId="11" xfId="42" applyFont="1" applyFill="1" applyBorder="1" applyAlignment="1">
      <alignment wrapText="1"/>
    </xf>
    <xf numFmtId="0" fontId="43" fillId="0" borderId="0" xfId="0" applyFont="1" applyAlignment="1">
      <alignment/>
    </xf>
    <xf numFmtId="0" fontId="48" fillId="34" borderId="0" xfId="42" applyFont="1" applyFill="1" applyAlignment="1">
      <alignment horizontal="left" wrapText="1"/>
    </xf>
    <xf numFmtId="0" fontId="44" fillId="35" borderId="0" xfId="0" applyFont="1" applyFill="1" applyBorder="1" applyAlignment="1">
      <alignment horizontal="right"/>
    </xf>
    <xf numFmtId="0" fontId="44" fillId="35" borderId="0" xfId="0" applyFont="1" applyFill="1" applyBorder="1" applyAlignment="1">
      <alignment/>
    </xf>
    <xf numFmtId="2" fontId="44" fillId="36" borderId="17" xfId="0" applyNumberFormat="1" applyFont="1" applyFill="1" applyBorder="1" applyAlignment="1">
      <alignment/>
    </xf>
    <xf numFmtId="0" fontId="43" fillId="34" borderId="0" xfId="0" applyFont="1" applyFill="1" applyAlignment="1">
      <alignment/>
    </xf>
    <xf numFmtId="0" fontId="7" fillId="0" borderId="10" xfId="42" applyFont="1" applyBorder="1" applyAlignment="1">
      <alignment horizontal="left" vertical="center" wrapText="1"/>
    </xf>
    <xf numFmtId="16" fontId="44" fillId="0" borderId="10" xfId="0" applyNumberFormat="1" applyFont="1" applyFill="1" applyBorder="1" applyAlignment="1">
      <alignment/>
    </xf>
    <xf numFmtId="0" fontId="44" fillId="0" borderId="10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8"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5"/>
  <sheetViews>
    <sheetView tabSelected="1" zoomScale="85" zoomScaleNormal="85" zoomScalePageLayoutView="0" workbookViewId="0" topLeftCell="A34">
      <selection activeCell="B35" sqref="B35"/>
    </sheetView>
  </sheetViews>
  <sheetFormatPr defaultColWidth="9.140625" defaultRowHeight="15"/>
  <cols>
    <col min="1" max="1" width="6.7109375" style="0" bestFit="1" customWidth="1"/>
    <col min="2" max="2" width="70.8515625" style="64" customWidth="1"/>
    <col min="3" max="3" width="15.7109375" style="57" bestFit="1" customWidth="1"/>
    <col min="4" max="4" width="54.7109375" style="64" bestFit="1" customWidth="1"/>
    <col min="5" max="5" width="15.00390625" style="25" bestFit="1" customWidth="1"/>
  </cols>
  <sheetData>
    <row r="1" spans="1:5" ht="63">
      <c r="A1" s="72" t="s">
        <v>0</v>
      </c>
      <c r="B1" s="72"/>
      <c r="C1" s="2" t="s">
        <v>187</v>
      </c>
      <c r="D1" s="50" t="s">
        <v>33</v>
      </c>
      <c r="E1" s="2" t="s">
        <v>168</v>
      </c>
    </row>
    <row r="2" spans="1:5" ht="15.75">
      <c r="A2" s="12">
        <v>1</v>
      </c>
      <c r="B2" s="12" t="s">
        <v>1</v>
      </c>
      <c r="C2" s="12"/>
      <c r="D2" s="13"/>
      <c r="E2" s="24"/>
    </row>
    <row r="3" spans="1:5" ht="78.75">
      <c r="A3" s="3" t="s">
        <v>2</v>
      </c>
      <c r="B3" s="4" t="s">
        <v>251</v>
      </c>
      <c r="C3" s="5" t="s">
        <v>30</v>
      </c>
      <c r="D3" s="4" t="s">
        <v>275</v>
      </c>
      <c r="E3" s="6">
        <f>SEARCH(LEFT(C3),"н ч д")-1</f>
        <v>4</v>
      </c>
    </row>
    <row r="4" spans="1:5" ht="31.5">
      <c r="A4" s="3" t="s">
        <v>3</v>
      </c>
      <c r="B4" s="4" t="s">
        <v>6</v>
      </c>
      <c r="C4" s="5" t="s">
        <v>31</v>
      </c>
      <c r="D4" s="1" t="s">
        <v>192</v>
      </c>
      <c r="E4" s="6">
        <f>SEARCH(LEFT(C4),"н ч д")-1</f>
        <v>0</v>
      </c>
    </row>
    <row r="5" spans="1:5" ht="31.5">
      <c r="A5" s="3" t="s">
        <v>5</v>
      </c>
      <c r="B5" s="7" t="s">
        <v>4</v>
      </c>
      <c r="C5" s="5" t="s">
        <v>31</v>
      </c>
      <c r="D5" s="4" t="s">
        <v>274</v>
      </c>
      <c r="E5" s="6">
        <f aca="true" t="shared" si="0" ref="E5:E25">SEARCH(LEFT(C5),"н ч д")-1</f>
        <v>0</v>
      </c>
    </row>
    <row r="6" spans="1:5" ht="15.75">
      <c r="A6" s="19" t="s">
        <v>250</v>
      </c>
      <c r="B6" s="7" t="s">
        <v>253</v>
      </c>
      <c r="C6" s="5" t="s">
        <v>30</v>
      </c>
      <c r="D6" s="4" t="s">
        <v>276</v>
      </c>
      <c r="E6" s="6">
        <f t="shared" si="0"/>
        <v>4</v>
      </c>
    </row>
    <row r="7" spans="1:5" ht="15.75">
      <c r="A7" s="19" t="s">
        <v>252</v>
      </c>
      <c r="B7" s="7" t="s">
        <v>254</v>
      </c>
      <c r="C7" s="5" t="s">
        <v>30</v>
      </c>
      <c r="D7" s="4" t="s">
        <v>277</v>
      </c>
      <c r="E7" s="6">
        <f t="shared" si="0"/>
        <v>4</v>
      </c>
    </row>
    <row r="8" spans="1:5" ht="15.75">
      <c r="A8" s="12">
        <v>2</v>
      </c>
      <c r="B8" s="12" t="s">
        <v>489</v>
      </c>
      <c r="C8" s="30"/>
      <c r="D8" s="12"/>
      <c r="E8" s="6"/>
    </row>
    <row r="9" spans="1:5" ht="94.5">
      <c r="A9" s="3" t="s">
        <v>8</v>
      </c>
      <c r="B9" s="4" t="s">
        <v>7</v>
      </c>
      <c r="C9" s="5" t="s">
        <v>186</v>
      </c>
      <c r="D9" s="4" t="s">
        <v>329</v>
      </c>
      <c r="E9" s="6">
        <f t="shared" si="0"/>
        <v>2</v>
      </c>
    </row>
    <row r="10" spans="1:5" ht="31.5">
      <c r="A10" s="3" t="s">
        <v>9</v>
      </c>
      <c r="B10" s="4" t="s">
        <v>14</v>
      </c>
      <c r="C10" s="5" t="s">
        <v>30</v>
      </c>
      <c r="D10" s="4" t="s">
        <v>304</v>
      </c>
      <c r="E10" s="6">
        <f t="shared" si="0"/>
        <v>4</v>
      </c>
    </row>
    <row r="11" spans="1:5" ht="15.75">
      <c r="A11" s="3" t="s">
        <v>10</v>
      </c>
      <c r="B11" s="1" t="s">
        <v>15</v>
      </c>
      <c r="C11" s="5" t="s">
        <v>30</v>
      </c>
      <c r="D11" s="17" t="s">
        <v>305</v>
      </c>
      <c r="E11" s="6">
        <f t="shared" si="0"/>
        <v>4</v>
      </c>
    </row>
    <row r="12" spans="1:5" ht="15.75">
      <c r="A12" s="9" t="s">
        <v>11</v>
      </c>
      <c r="B12" s="1" t="s">
        <v>482</v>
      </c>
      <c r="C12" s="5" t="s">
        <v>30</v>
      </c>
      <c r="D12" s="17" t="s">
        <v>483</v>
      </c>
      <c r="E12" s="6">
        <f t="shared" si="0"/>
        <v>4</v>
      </c>
    </row>
    <row r="13" spans="1:5" ht="78.75">
      <c r="A13" s="9" t="s">
        <v>12</v>
      </c>
      <c r="B13" s="4" t="s">
        <v>422</v>
      </c>
      <c r="C13" s="5" t="s">
        <v>31</v>
      </c>
      <c r="D13" s="4" t="s">
        <v>327</v>
      </c>
      <c r="E13" s="6">
        <f t="shared" si="0"/>
        <v>0</v>
      </c>
    </row>
    <row r="14" spans="1:5" ht="31.5">
      <c r="A14" s="9" t="s">
        <v>13</v>
      </c>
      <c r="B14" s="4" t="s">
        <v>32</v>
      </c>
      <c r="C14" s="5" t="s">
        <v>30</v>
      </c>
      <c r="D14" s="4" t="s">
        <v>307</v>
      </c>
      <c r="E14" s="6">
        <f t="shared" si="0"/>
        <v>4</v>
      </c>
    </row>
    <row r="15" spans="1:5" ht="31.5">
      <c r="A15" s="9" t="s">
        <v>481</v>
      </c>
      <c r="B15" s="4" t="s">
        <v>491</v>
      </c>
      <c r="C15" s="5" t="s">
        <v>30</v>
      </c>
      <c r="D15" s="4" t="s">
        <v>372</v>
      </c>
      <c r="E15" s="6">
        <f t="shared" si="0"/>
        <v>4</v>
      </c>
    </row>
    <row r="16" spans="1:5" ht="31.5">
      <c r="A16" s="9" t="s">
        <v>484</v>
      </c>
      <c r="B16" s="4" t="s">
        <v>485</v>
      </c>
      <c r="C16" s="5" t="s">
        <v>30</v>
      </c>
      <c r="D16" s="4" t="s">
        <v>486</v>
      </c>
      <c r="E16" s="6">
        <f t="shared" si="0"/>
        <v>4</v>
      </c>
    </row>
    <row r="17" spans="1:5" ht="31.5">
      <c r="A17" s="9" t="s">
        <v>487</v>
      </c>
      <c r="B17" s="4" t="s">
        <v>490</v>
      </c>
      <c r="C17" s="5" t="s">
        <v>31</v>
      </c>
      <c r="D17" s="4" t="s">
        <v>488</v>
      </c>
      <c r="E17" s="6">
        <f t="shared" si="0"/>
        <v>0</v>
      </c>
    </row>
    <row r="18" spans="1:5" ht="15.75">
      <c r="A18" s="9" t="s">
        <v>494</v>
      </c>
      <c r="B18" s="4" t="s">
        <v>495</v>
      </c>
      <c r="C18" s="5" t="s">
        <v>30</v>
      </c>
      <c r="D18" s="4" t="s">
        <v>496</v>
      </c>
      <c r="E18" s="6">
        <f t="shared" si="0"/>
        <v>4</v>
      </c>
    </row>
    <row r="19" spans="1:5" ht="15.75">
      <c r="A19" s="12">
        <v>3</v>
      </c>
      <c r="B19" s="12" t="s">
        <v>19</v>
      </c>
      <c r="C19" s="30"/>
      <c r="D19" s="13"/>
      <c r="E19" s="6"/>
    </row>
    <row r="20" spans="1:5" ht="15.75">
      <c r="A20" s="3" t="s">
        <v>16</v>
      </c>
      <c r="B20" s="4" t="s">
        <v>17</v>
      </c>
      <c r="C20" s="5" t="s">
        <v>186</v>
      </c>
      <c r="D20" s="4" t="s">
        <v>325</v>
      </c>
      <c r="E20" s="6">
        <f>SEARCH(LEFT(C20),"н ч д")-1</f>
        <v>2</v>
      </c>
    </row>
    <row r="21" spans="1:5" ht="15.75">
      <c r="A21" s="3" t="s">
        <v>18</v>
      </c>
      <c r="B21" s="4" t="s">
        <v>20</v>
      </c>
      <c r="C21" s="5" t="s">
        <v>30</v>
      </c>
      <c r="D21" s="4" t="s">
        <v>309</v>
      </c>
      <c r="E21" s="6">
        <f t="shared" si="0"/>
        <v>4</v>
      </c>
    </row>
    <row r="22" spans="1:5" ht="15.75">
      <c r="A22" s="3" t="s">
        <v>23</v>
      </c>
      <c r="B22" s="1" t="s">
        <v>21</v>
      </c>
      <c r="C22" s="5" t="s">
        <v>186</v>
      </c>
      <c r="D22" s="4" t="s">
        <v>326</v>
      </c>
      <c r="E22" s="6">
        <f t="shared" si="0"/>
        <v>2</v>
      </c>
    </row>
    <row r="23" spans="1:5" ht="15.75">
      <c r="A23" s="3" t="s">
        <v>24</v>
      </c>
      <c r="B23" s="1" t="s">
        <v>22</v>
      </c>
      <c r="C23" s="5" t="s">
        <v>31</v>
      </c>
      <c r="D23" s="4" t="s">
        <v>328</v>
      </c>
      <c r="E23" s="6">
        <f t="shared" si="0"/>
        <v>0</v>
      </c>
    </row>
    <row r="24" spans="1:5" ht="15.75">
      <c r="A24" s="3" t="s">
        <v>26</v>
      </c>
      <c r="B24" s="1" t="s">
        <v>25</v>
      </c>
      <c r="C24" s="5" t="s">
        <v>186</v>
      </c>
      <c r="D24" s="4" t="s">
        <v>325</v>
      </c>
      <c r="E24" s="6">
        <f>SEARCH(LEFT(C24),"н ч д")-1</f>
        <v>2</v>
      </c>
    </row>
    <row r="25" spans="1:5" ht="15.75">
      <c r="A25" s="3" t="s">
        <v>28</v>
      </c>
      <c r="B25" s="1" t="s">
        <v>169</v>
      </c>
      <c r="C25" s="5" t="s">
        <v>30</v>
      </c>
      <c r="D25" s="4" t="s">
        <v>330</v>
      </c>
      <c r="E25" s="6">
        <f t="shared" si="0"/>
        <v>4</v>
      </c>
    </row>
    <row r="26" spans="1:5" ht="15.75">
      <c r="A26" s="3" t="s">
        <v>29</v>
      </c>
      <c r="B26" s="1" t="s">
        <v>170</v>
      </c>
      <c r="C26" s="5" t="s">
        <v>30</v>
      </c>
      <c r="D26" s="4" t="s">
        <v>320</v>
      </c>
      <c r="E26" s="6">
        <f>SEARCH(LEFT(C26),"н ч д")-1</f>
        <v>4</v>
      </c>
    </row>
    <row r="27" spans="1:5" ht="15.75">
      <c r="A27" s="12">
        <v>4</v>
      </c>
      <c r="B27" s="12" t="s">
        <v>27</v>
      </c>
      <c r="C27" s="30"/>
      <c r="D27" s="13"/>
      <c r="E27" s="6">
        <f aca="true" t="shared" si="1" ref="E27:E92">SEARCH(LEFT(C27),"н ч д")-1</f>
        <v>0</v>
      </c>
    </row>
    <row r="28" spans="1:5" ht="15.75">
      <c r="A28" s="9" t="s">
        <v>39</v>
      </c>
      <c r="B28" s="4" t="s">
        <v>34</v>
      </c>
      <c r="C28" s="5" t="s">
        <v>31</v>
      </c>
      <c r="D28" s="4" t="s">
        <v>331</v>
      </c>
      <c r="E28" s="6">
        <f aca="true" t="shared" si="2" ref="E28:E34">SEARCH(LEFT(C28),"н ч д")-1</f>
        <v>0</v>
      </c>
    </row>
    <row r="29" spans="1:5" ht="15.75">
      <c r="A29" s="9" t="s">
        <v>40</v>
      </c>
      <c r="B29" s="4" t="s">
        <v>35</v>
      </c>
      <c r="C29" s="5" t="s">
        <v>31</v>
      </c>
      <c r="D29" s="4" t="s">
        <v>331</v>
      </c>
      <c r="E29" s="6">
        <f t="shared" si="2"/>
        <v>0</v>
      </c>
    </row>
    <row r="30" spans="1:5" ht="15.75">
      <c r="A30" s="9" t="s">
        <v>41</v>
      </c>
      <c r="B30" s="4" t="s">
        <v>36</v>
      </c>
      <c r="C30" s="5" t="s">
        <v>31</v>
      </c>
      <c r="D30" s="4" t="s">
        <v>331</v>
      </c>
      <c r="E30" s="6">
        <f t="shared" si="2"/>
        <v>0</v>
      </c>
    </row>
    <row r="31" spans="1:5" ht="15.75">
      <c r="A31" s="9" t="s">
        <v>42</v>
      </c>
      <c r="B31" s="4" t="s">
        <v>37</v>
      </c>
      <c r="C31" s="5" t="s">
        <v>30</v>
      </c>
      <c r="D31" s="4" t="s">
        <v>309</v>
      </c>
      <c r="E31" s="6">
        <f t="shared" si="2"/>
        <v>4</v>
      </c>
    </row>
    <row r="32" spans="1:5" ht="15.75">
      <c r="A32" s="9" t="s">
        <v>43</v>
      </c>
      <c r="B32" s="4" t="s">
        <v>38</v>
      </c>
      <c r="C32" s="5" t="s">
        <v>31</v>
      </c>
      <c r="D32" s="4" t="s">
        <v>331</v>
      </c>
      <c r="E32" s="6">
        <f t="shared" si="2"/>
        <v>0</v>
      </c>
    </row>
    <row r="33" spans="1:5" ht="15.75">
      <c r="A33" s="9" t="s">
        <v>44</v>
      </c>
      <c r="B33" s="4" t="s">
        <v>171</v>
      </c>
      <c r="C33" s="5" t="s">
        <v>31</v>
      </c>
      <c r="D33" s="4" t="s">
        <v>331</v>
      </c>
      <c r="E33" s="6">
        <f t="shared" si="2"/>
        <v>0</v>
      </c>
    </row>
    <row r="34" spans="1:5" ht="15.75">
      <c r="A34" s="9" t="s">
        <v>45</v>
      </c>
      <c r="B34" s="4" t="s">
        <v>532</v>
      </c>
      <c r="C34" s="5" t="s">
        <v>30</v>
      </c>
      <c r="D34" s="4" t="s">
        <v>332</v>
      </c>
      <c r="E34" s="6">
        <f t="shared" si="2"/>
        <v>4</v>
      </c>
    </row>
    <row r="35" spans="1:5" ht="15.75">
      <c r="A35" s="12">
        <v>5</v>
      </c>
      <c r="B35" s="14" t="s">
        <v>46</v>
      </c>
      <c r="C35" s="30"/>
      <c r="D35" s="13"/>
      <c r="E35" s="6">
        <f t="shared" si="1"/>
        <v>0</v>
      </c>
    </row>
    <row r="36" spans="1:5" ht="31.5">
      <c r="A36" s="9" t="s">
        <v>47</v>
      </c>
      <c r="B36" s="8" t="s">
        <v>48</v>
      </c>
      <c r="C36" s="5" t="s">
        <v>30</v>
      </c>
      <c r="D36" s="4" t="s">
        <v>333</v>
      </c>
      <c r="E36" s="6">
        <f t="shared" si="1"/>
        <v>4</v>
      </c>
    </row>
    <row r="37" spans="1:5" ht="15.75">
      <c r="A37" s="9" t="s">
        <v>58</v>
      </c>
      <c r="B37" s="7" t="s">
        <v>49</v>
      </c>
      <c r="C37" s="5" t="s">
        <v>30</v>
      </c>
      <c r="D37" s="4" t="s">
        <v>308</v>
      </c>
      <c r="E37" s="6">
        <f t="shared" si="1"/>
        <v>4</v>
      </c>
    </row>
    <row r="38" spans="1:5" ht="31.5">
      <c r="A38" s="9" t="s">
        <v>59</v>
      </c>
      <c r="B38" s="7" t="s">
        <v>50</v>
      </c>
      <c r="C38" s="5" t="s">
        <v>31</v>
      </c>
      <c r="D38" s="4" t="s">
        <v>334</v>
      </c>
      <c r="E38" s="6">
        <f t="shared" si="1"/>
        <v>0</v>
      </c>
    </row>
    <row r="39" spans="1:5" ht="15.75">
      <c r="A39" s="9" t="s">
        <v>60</v>
      </c>
      <c r="B39" s="7" t="s">
        <v>51</v>
      </c>
      <c r="C39" s="5" t="s">
        <v>30</v>
      </c>
      <c r="D39" s="4" t="s">
        <v>335</v>
      </c>
      <c r="E39" s="6">
        <f t="shared" si="1"/>
        <v>4</v>
      </c>
    </row>
    <row r="40" spans="1:5" ht="15.75">
      <c r="A40" s="9" t="s">
        <v>61</v>
      </c>
      <c r="B40" s="10" t="s">
        <v>268</v>
      </c>
      <c r="C40" s="5" t="s">
        <v>31</v>
      </c>
      <c r="D40" s="4" t="s">
        <v>336</v>
      </c>
      <c r="E40" s="6">
        <f t="shared" si="1"/>
        <v>0</v>
      </c>
    </row>
    <row r="41" spans="1:5" ht="15.75">
      <c r="A41" s="9" t="s">
        <v>62</v>
      </c>
      <c r="B41" s="23" t="s">
        <v>172</v>
      </c>
      <c r="C41" s="5" t="s">
        <v>31</v>
      </c>
      <c r="D41" s="4" t="s">
        <v>337</v>
      </c>
      <c r="E41" s="6">
        <f t="shared" si="1"/>
        <v>0</v>
      </c>
    </row>
    <row r="42" spans="1:5" ht="31.5">
      <c r="A42" s="9" t="s">
        <v>63</v>
      </c>
      <c r="B42" s="7" t="s">
        <v>52</v>
      </c>
      <c r="C42" s="5" t="s">
        <v>30</v>
      </c>
      <c r="D42" s="4" t="s">
        <v>309</v>
      </c>
      <c r="E42" s="6">
        <f t="shared" si="1"/>
        <v>4</v>
      </c>
    </row>
    <row r="43" spans="1:5" ht="31.5">
      <c r="A43" s="9" t="s">
        <v>64</v>
      </c>
      <c r="B43" s="7" t="s">
        <v>53</v>
      </c>
      <c r="C43" s="5" t="s">
        <v>30</v>
      </c>
      <c r="D43" s="4" t="s">
        <v>310</v>
      </c>
      <c r="E43" s="6">
        <f t="shared" si="1"/>
        <v>4</v>
      </c>
    </row>
    <row r="44" spans="1:5" ht="47.25">
      <c r="A44" s="9" t="s">
        <v>65</v>
      </c>
      <c r="B44" s="7" t="s">
        <v>54</v>
      </c>
      <c r="C44" s="5" t="s">
        <v>31</v>
      </c>
      <c r="D44" s="4" t="s">
        <v>338</v>
      </c>
      <c r="E44" s="6">
        <f t="shared" si="1"/>
        <v>0</v>
      </c>
    </row>
    <row r="45" spans="1:5" ht="31.5">
      <c r="A45" s="9" t="s">
        <v>66</v>
      </c>
      <c r="B45" s="7" t="s">
        <v>56</v>
      </c>
      <c r="C45" s="5" t="s">
        <v>31</v>
      </c>
      <c r="D45" s="4" t="s">
        <v>339</v>
      </c>
      <c r="E45" s="6">
        <f t="shared" si="1"/>
        <v>0</v>
      </c>
    </row>
    <row r="46" spans="1:5" ht="15.75">
      <c r="A46" s="9" t="s">
        <v>166</v>
      </c>
      <c r="B46" s="7" t="s">
        <v>55</v>
      </c>
      <c r="C46" s="5" t="s">
        <v>30</v>
      </c>
      <c r="D46" s="4" t="s">
        <v>340</v>
      </c>
      <c r="E46" s="6">
        <f t="shared" si="1"/>
        <v>4</v>
      </c>
    </row>
    <row r="47" spans="1:5" ht="31.5">
      <c r="A47" s="9" t="s">
        <v>167</v>
      </c>
      <c r="B47" s="7" t="s">
        <v>57</v>
      </c>
      <c r="C47" s="5" t="s">
        <v>30</v>
      </c>
      <c r="D47" s="4" t="s">
        <v>311</v>
      </c>
      <c r="E47" s="6">
        <f t="shared" si="1"/>
        <v>4</v>
      </c>
    </row>
    <row r="48" spans="1:5" ht="31.5">
      <c r="A48" s="35" t="s">
        <v>190</v>
      </c>
      <c r="B48" s="36" t="s">
        <v>191</v>
      </c>
      <c r="C48" s="5" t="s">
        <v>30</v>
      </c>
      <c r="D48" s="60" t="s">
        <v>341</v>
      </c>
      <c r="E48" s="6">
        <f t="shared" si="1"/>
        <v>4</v>
      </c>
    </row>
    <row r="49" spans="1:5" ht="47.25">
      <c r="A49" s="35" t="s">
        <v>492</v>
      </c>
      <c r="B49" s="7" t="s">
        <v>497</v>
      </c>
      <c r="C49" s="5" t="s">
        <v>31</v>
      </c>
      <c r="D49" s="60" t="s">
        <v>493</v>
      </c>
      <c r="E49" s="6">
        <f t="shared" si="1"/>
        <v>0</v>
      </c>
    </row>
    <row r="50" spans="1:5" ht="15.75">
      <c r="A50" s="15">
        <v>6</v>
      </c>
      <c r="B50" s="11" t="s">
        <v>76</v>
      </c>
      <c r="C50" s="30"/>
      <c r="D50" s="16"/>
      <c r="E50" s="6">
        <f t="shared" si="1"/>
        <v>0</v>
      </c>
    </row>
    <row r="51" spans="1:5" ht="15.75">
      <c r="A51" s="19" t="s">
        <v>67</v>
      </c>
      <c r="B51" s="1" t="s">
        <v>297</v>
      </c>
      <c r="C51" s="5" t="s">
        <v>30</v>
      </c>
      <c r="D51" s="4" t="s">
        <v>342</v>
      </c>
      <c r="E51" s="6">
        <f t="shared" si="1"/>
        <v>4</v>
      </c>
    </row>
    <row r="52" spans="1:5" ht="15.75">
      <c r="A52" s="9" t="s">
        <v>68</v>
      </c>
      <c r="B52" s="4" t="s">
        <v>299</v>
      </c>
      <c r="C52" s="5" t="s">
        <v>186</v>
      </c>
      <c r="D52" s="38" t="s">
        <v>343</v>
      </c>
      <c r="E52" s="6">
        <f t="shared" si="1"/>
        <v>2</v>
      </c>
    </row>
    <row r="53" spans="1:5" ht="15.75">
      <c r="A53" s="9" t="s">
        <v>70</v>
      </c>
      <c r="B53" s="1" t="s">
        <v>69</v>
      </c>
      <c r="C53" s="5" t="s">
        <v>31</v>
      </c>
      <c r="D53" s="38" t="s">
        <v>344</v>
      </c>
      <c r="E53" s="6">
        <f t="shared" si="1"/>
        <v>0</v>
      </c>
    </row>
    <row r="54" spans="1:5" ht="15.75">
      <c r="A54" s="3" t="s">
        <v>73</v>
      </c>
      <c r="B54" s="1" t="s">
        <v>271</v>
      </c>
      <c r="C54" s="5" t="s">
        <v>30</v>
      </c>
      <c r="D54" s="58" t="s">
        <v>345</v>
      </c>
      <c r="E54" s="6">
        <f t="shared" si="1"/>
        <v>4</v>
      </c>
    </row>
    <row r="55" spans="1:5" ht="15.75">
      <c r="A55" s="9" t="s">
        <v>74</v>
      </c>
      <c r="B55" s="44" t="s">
        <v>256</v>
      </c>
      <c r="C55" s="5" t="s">
        <v>30</v>
      </c>
      <c r="D55" s="58" t="s">
        <v>306</v>
      </c>
      <c r="E55" s="6">
        <f>SEARCH(LEFT(C55),"н ч д")-1</f>
        <v>4</v>
      </c>
    </row>
    <row r="56" spans="1:5" ht="47.25">
      <c r="A56" s="19" t="s">
        <v>75</v>
      </c>
      <c r="B56" s="47" t="s">
        <v>272</v>
      </c>
      <c r="C56" s="5" t="s">
        <v>30</v>
      </c>
      <c r="D56" s="38" t="s">
        <v>346</v>
      </c>
      <c r="E56" s="6">
        <f>SEARCH(LEFT(C56),"н ч д")-1</f>
        <v>4</v>
      </c>
    </row>
    <row r="57" spans="1:5" ht="15.75">
      <c r="A57" s="9" t="s">
        <v>255</v>
      </c>
      <c r="B57" s="1" t="s">
        <v>71</v>
      </c>
      <c r="C57" s="5" t="s">
        <v>31</v>
      </c>
      <c r="D57" s="58" t="s">
        <v>347</v>
      </c>
      <c r="E57" s="6">
        <f t="shared" si="1"/>
        <v>0</v>
      </c>
    </row>
    <row r="58" spans="1:5" ht="15.75">
      <c r="A58" s="9" t="s">
        <v>273</v>
      </c>
      <c r="B58" s="1" t="s">
        <v>72</v>
      </c>
      <c r="C58" s="5" t="s">
        <v>31</v>
      </c>
      <c r="D58" s="58" t="s">
        <v>348</v>
      </c>
      <c r="E58" s="6">
        <f t="shared" si="1"/>
        <v>0</v>
      </c>
    </row>
    <row r="59" spans="1:5" ht="47.25">
      <c r="A59" s="9" t="s">
        <v>406</v>
      </c>
      <c r="B59" s="4" t="s">
        <v>409</v>
      </c>
      <c r="C59" s="5" t="s">
        <v>30</v>
      </c>
      <c r="D59" s="58" t="s">
        <v>407</v>
      </c>
      <c r="E59" s="6"/>
    </row>
    <row r="60" spans="1:5" ht="15.75">
      <c r="A60" s="12">
        <v>7</v>
      </c>
      <c r="B60" s="12" t="s">
        <v>77</v>
      </c>
      <c r="C60" s="30"/>
      <c r="D60" s="12"/>
      <c r="E60" s="6">
        <f t="shared" si="1"/>
        <v>0</v>
      </c>
    </row>
    <row r="61" spans="1:5" ht="15.75">
      <c r="A61" s="19" t="s">
        <v>81</v>
      </c>
      <c r="B61" s="20" t="s">
        <v>173</v>
      </c>
      <c r="C61" s="5" t="s">
        <v>30</v>
      </c>
      <c r="D61" s="4" t="s">
        <v>349</v>
      </c>
      <c r="E61" s="6">
        <f t="shared" si="1"/>
        <v>4</v>
      </c>
    </row>
    <row r="62" spans="1:5" ht="15.75">
      <c r="A62" s="19" t="s">
        <v>82</v>
      </c>
      <c r="B62" s="20" t="s">
        <v>174</v>
      </c>
      <c r="C62" s="5" t="s">
        <v>30</v>
      </c>
      <c r="D62" s="4" t="s">
        <v>349</v>
      </c>
      <c r="E62" s="6">
        <f t="shared" si="1"/>
        <v>4</v>
      </c>
    </row>
    <row r="63" spans="1:5" ht="15.75">
      <c r="A63" s="9" t="s">
        <v>83</v>
      </c>
      <c r="B63" s="1" t="s">
        <v>80</v>
      </c>
      <c r="C63" s="5" t="s">
        <v>31</v>
      </c>
      <c r="D63" s="4" t="s">
        <v>350</v>
      </c>
      <c r="E63" s="6">
        <f t="shared" si="1"/>
        <v>0</v>
      </c>
    </row>
    <row r="64" spans="1:5" ht="15.75">
      <c r="A64" s="3" t="s">
        <v>183</v>
      </c>
      <c r="B64" s="1" t="s">
        <v>78</v>
      </c>
      <c r="C64" s="5" t="s">
        <v>31</v>
      </c>
      <c r="D64" s="4" t="s">
        <v>321</v>
      </c>
      <c r="E64" s="6">
        <f t="shared" si="1"/>
        <v>0</v>
      </c>
    </row>
    <row r="65" spans="1:5" ht="15.75">
      <c r="A65" s="3" t="s">
        <v>184</v>
      </c>
      <c r="B65" s="1" t="s">
        <v>201</v>
      </c>
      <c r="C65" s="5" t="s">
        <v>31</v>
      </c>
      <c r="D65" s="4" t="s">
        <v>351</v>
      </c>
      <c r="E65" s="6">
        <f t="shared" si="1"/>
        <v>0</v>
      </c>
    </row>
    <row r="66" spans="1:5" ht="15.75">
      <c r="A66" s="3" t="s">
        <v>198</v>
      </c>
      <c r="B66" s="1" t="s">
        <v>202</v>
      </c>
      <c r="C66" s="5" t="s">
        <v>31</v>
      </c>
      <c r="D66" s="4" t="s">
        <v>352</v>
      </c>
      <c r="E66" s="6">
        <f t="shared" si="1"/>
        <v>0</v>
      </c>
    </row>
    <row r="67" spans="1:5" ht="15.75">
      <c r="A67" s="3" t="s">
        <v>199</v>
      </c>
      <c r="B67" s="1" t="s">
        <v>203</v>
      </c>
      <c r="C67" s="5" t="s">
        <v>31</v>
      </c>
      <c r="D67" s="4" t="s">
        <v>353</v>
      </c>
      <c r="E67" s="6">
        <f t="shared" si="1"/>
        <v>0</v>
      </c>
    </row>
    <row r="68" spans="1:5" ht="15.75">
      <c r="A68" s="3" t="s">
        <v>200</v>
      </c>
      <c r="B68" s="1" t="s">
        <v>79</v>
      </c>
      <c r="C68" s="5" t="s">
        <v>31</v>
      </c>
      <c r="D68" s="4" t="s">
        <v>354</v>
      </c>
      <c r="E68" s="6">
        <f t="shared" si="1"/>
        <v>0</v>
      </c>
    </row>
    <row r="69" spans="1:5" ht="15.75">
      <c r="A69" s="12">
        <v>8</v>
      </c>
      <c r="B69" s="12" t="s">
        <v>84</v>
      </c>
      <c r="C69" s="30"/>
      <c r="D69" s="13"/>
      <c r="E69" s="6">
        <f t="shared" si="1"/>
        <v>0</v>
      </c>
    </row>
    <row r="70" spans="1:5" ht="15.75">
      <c r="A70" s="9" t="s">
        <v>85</v>
      </c>
      <c r="B70" s="1" t="s">
        <v>499</v>
      </c>
      <c r="C70" s="5" t="s">
        <v>31</v>
      </c>
      <c r="D70" s="4" t="s">
        <v>355</v>
      </c>
      <c r="E70" s="6">
        <f t="shared" si="1"/>
        <v>0</v>
      </c>
    </row>
    <row r="71" spans="1:5" ht="31.5">
      <c r="A71" s="9" t="s">
        <v>87</v>
      </c>
      <c r="B71" s="4" t="s">
        <v>86</v>
      </c>
      <c r="C71" s="5" t="s">
        <v>31</v>
      </c>
      <c r="D71" s="4" t="s">
        <v>355</v>
      </c>
      <c r="E71" s="6">
        <f t="shared" si="1"/>
        <v>0</v>
      </c>
    </row>
    <row r="72" spans="1:5" ht="31.5">
      <c r="A72" s="9" t="s">
        <v>88</v>
      </c>
      <c r="B72" s="4" t="s">
        <v>153</v>
      </c>
      <c r="C72" s="5" t="s">
        <v>31</v>
      </c>
      <c r="D72" s="4" t="s">
        <v>355</v>
      </c>
      <c r="E72" s="6">
        <f t="shared" si="1"/>
        <v>0</v>
      </c>
    </row>
    <row r="73" spans="1:5" ht="15.75">
      <c r="A73" s="9" t="s">
        <v>89</v>
      </c>
      <c r="B73" s="1" t="s">
        <v>91</v>
      </c>
      <c r="C73" s="5" t="s">
        <v>31</v>
      </c>
      <c r="D73" s="4" t="s">
        <v>355</v>
      </c>
      <c r="E73" s="6">
        <f t="shared" si="1"/>
        <v>0</v>
      </c>
    </row>
    <row r="74" spans="1:5" ht="36" customHeight="1">
      <c r="A74" s="9" t="s">
        <v>90</v>
      </c>
      <c r="B74" s="22" t="s">
        <v>152</v>
      </c>
      <c r="C74" s="5" t="s">
        <v>31</v>
      </c>
      <c r="D74" s="4" t="s">
        <v>355</v>
      </c>
      <c r="E74" s="6">
        <f t="shared" si="1"/>
        <v>0</v>
      </c>
    </row>
    <row r="75" spans="1:5" ht="15.75">
      <c r="A75" s="12">
        <v>9</v>
      </c>
      <c r="B75" s="14" t="s">
        <v>92</v>
      </c>
      <c r="C75" s="30"/>
      <c r="D75" s="13"/>
      <c r="E75" s="6">
        <f t="shared" si="1"/>
        <v>0</v>
      </c>
    </row>
    <row r="76" spans="1:5" ht="15.75">
      <c r="A76" s="9" t="s">
        <v>94</v>
      </c>
      <c r="B76" s="17" t="s">
        <v>93</v>
      </c>
      <c r="C76" s="5" t="s">
        <v>31</v>
      </c>
      <c r="D76" s="4" t="s">
        <v>356</v>
      </c>
      <c r="E76" s="6">
        <f t="shared" si="1"/>
        <v>0</v>
      </c>
    </row>
    <row r="77" spans="1:5" ht="15.75">
      <c r="A77" s="9" t="s">
        <v>95</v>
      </c>
      <c r="B77" s="17" t="s">
        <v>96</v>
      </c>
      <c r="C77" s="5" t="s">
        <v>31</v>
      </c>
      <c r="D77" s="4" t="s">
        <v>356</v>
      </c>
      <c r="E77" s="6">
        <f t="shared" si="1"/>
        <v>0</v>
      </c>
    </row>
    <row r="78" spans="1:5" ht="15.75">
      <c r="A78" s="9" t="s">
        <v>119</v>
      </c>
      <c r="B78" s="17" t="s">
        <v>118</v>
      </c>
      <c r="C78" s="5" t="s">
        <v>30</v>
      </c>
      <c r="D78" s="4" t="s">
        <v>357</v>
      </c>
      <c r="E78" s="6">
        <f t="shared" si="1"/>
        <v>4</v>
      </c>
    </row>
    <row r="79" spans="1:5" ht="15.75">
      <c r="A79" s="12">
        <v>10</v>
      </c>
      <c r="B79" s="14" t="s">
        <v>97</v>
      </c>
      <c r="C79" s="30"/>
      <c r="D79" s="13"/>
      <c r="E79" s="6">
        <f t="shared" si="1"/>
        <v>0</v>
      </c>
    </row>
    <row r="80" spans="1:5" ht="31.5">
      <c r="A80" s="9" t="s">
        <v>100</v>
      </c>
      <c r="B80" s="4" t="s">
        <v>98</v>
      </c>
      <c r="C80" s="5" t="s">
        <v>31</v>
      </c>
      <c r="D80" s="4" t="s">
        <v>358</v>
      </c>
      <c r="E80" s="6">
        <f t="shared" si="1"/>
        <v>0</v>
      </c>
    </row>
    <row r="81" spans="1:5" ht="31.5">
      <c r="A81" s="9" t="s">
        <v>101</v>
      </c>
      <c r="B81" s="4" t="s">
        <v>99</v>
      </c>
      <c r="C81" s="5" t="s">
        <v>31</v>
      </c>
      <c r="D81" s="4" t="s">
        <v>359</v>
      </c>
      <c r="E81" s="6">
        <f t="shared" si="1"/>
        <v>0</v>
      </c>
    </row>
    <row r="82" spans="1:5" ht="15.75">
      <c r="A82" s="9" t="s">
        <v>102</v>
      </c>
      <c r="B82" s="4" t="s">
        <v>527</v>
      </c>
      <c r="C82" s="5" t="s">
        <v>30</v>
      </c>
      <c r="D82" s="4" t="s">
        <v>528</v>
      </c>
      <c r="E82" s="6">
        <f t="shared" si="1"/>
        <v>4</v>
      </c>
    </row>
    <row r="83" spans="1:5" ht="15.75">
      <c r="A83" s="9" t="s">
        <v>529</v>
      </c>
      <c r="B83" s="4" t="s">
        <v>530</v>
      </c>
      <c r="C83" s="5" t="s">
        <v>31</v>
      </c>
      <c r="D83" s="4" t="s">
        <v>310</v>
      </c>
      <c r="E83" s="6"/>
    </row>
    <row r="84" spans="1:5" ht="15.75">
      <c r="A84" s="12">
        <v>11</v>
      </c>
      <c r="B84" s="14" t="s">
        <v>103</v>
      </c>
      <c r="C84" s="30"/>
      <c r="D84" s="13"/>
      <c r="E84" s="6">
        <f t="shared" si="1"/>
        <v>0</v>
      </c>
    </row>
    <row r="85" spans="1:5" ht="31.5">
      <c r="A85" s="9" t="s">
        <v>107</v>
      </c>
      <c r="B85" s="4" t="s">
        <v>104</v>
      </c>
      <c r="C85" s="5" t="s">
        <v>31</v>
      </c>
      <c r="D85" s="4" t="s">
        <v>360</v>
      </c>
      <c r="E85" s="6">
        <f t="shared" si="1"/>
        <v>0</v>
      </c>
    </row>
    <row r="86" spans="1:5" ht="15.75">
      <c r="A86" s="9" t="s">
        <v>108</v>
      </c>
      <c r="B86" s="17" t="s">
        <v>105</v>
      </c>
      <c r="C86" s="5" t="s">
        <v>30</v>
      </c>
      <c r="D86" s="4" t="s">
        <v>313</v>
      </c>
      <c r="E86" s="6">
        <f t="shared" si="1"/>
        <v>4</v>
      </c>
    </row>
    <row r="87" spans="1:5" ht="31.5">
      <c r="A87" s="9" t="s">
        <v>109</v>
      </c>
      <c r="B87" s="17" t="s">
        <v>106</v>
      </c>
      <c r="C87" s="5" t="s">
        <v>31</v>
      </c>
      <c r="D87" s="4" t="s">
        <v>360</v>
      </c>
      <c r="E87" s="6">
        <f t="shared" si="1"/>
        <v>0</v>
      </c>
    </row>
    <row r="88" spans="1:5" ht="15.75">
      <c r="A88" s="12">
        <v>12</v>
      </c>
      <c r="B88" s="12" t="s">
        <v>110</v>
      </c>
      <c r="C88" s="30"/>
      <c r="D88" s="13"/>
      <c r="E88" s="6">
        <f t="shared" si="1"/>
        <v>0</v>
      </c>
    </row>
    <row r="89" spans="1:5" ht="31.5">
      <c r="A89" s="3" t="s">
        <v>115</v>
      </c>
      <c r="B89" s="4" t="s">
        <v>111</v>
      </c>
      <c r="C89" s="5" t="s">
        <v>30</v>
      </c>
      <c r="D89" s="4" t="s">
        <v>361</v>
      </c>
      <c r="E89" s="6">
        <f t="shared" si="1"/>
        <v>4</v>
      </c>
    </row>
    <row r="90" spans="1:5" ht="31.5">
      <c r="A90" s="3" t="s">
        <v>116</v>
      </c>
      <c r="B90" s="4" t="s">
        <v>113</v>
      </c>
      <c r="C90" s="5" t="s">
        <v>30</v>
      </c>
      <c r="D90" s="4" t="s">
        <v>363</v>
      </c>
      <c r="E90" s="6">
        <f t="shared" si="1"/>
        <v>4</v>
      </c>
    </row>
    <row r="91" spans="1:5" ht="15.75">
      <c r="A91" s="3" t="s">
        <v>117</v>
      </c>
      <c r="B91" s="4" t="s">
        <v>176</v>
      </c>
      <c r="C91" s="5" t="s">
        <v>30</v>
      </c>
      <c r="D91" s="4" t="s">
        <v>364</v>
      </c>
      <c r="E91" s="6">
        <f t="shared" si="1"/>
        <v>4</v>
      </c>
    </row>
    <row r="92" spans="1:5" ht="15.75">
      <c r="A92" s="3" t="s">
        <v>175</v>
      </c>
      <c r="B92" s="4" t="s">
        <v>404</v>
      </c>
      <c r="C92" s="5" t="s">
        <v>30</v>
      </c>
      <c r="D92" s="4" t="s">
        <v>405</v>
      </c>
      <c r="E92" s="6">
        <f t="shared" si="1"/>
        <v>4</v>
      </c>
    </row>
    <row r="93" spans="1:5" ht="15.75">
      <c r="A93" s="12">
        <v>13</v>
      </c>
      <c r="B93" s="12" t="s">
        <v>114</v>
      </c>
      <c r="C93" s="30"/>
      <c r="D93" s="13"/>
      <c r="E93" s="6">
        <f aca="true" t="shared" si="3" ref="E93:E163">SEARCH(LEFT(C93),"н ч д")-1</f>
        <v>0</v>
      </c>
    </row>
    <row r="94" spans="1:5" ht="31.5">
      <c r="A94" s="3" t="s">
        <v>122</v>
      </c>
      <c r="B94" s="4" t="s">
        <v>408</v>
      </c>
      <c r="C94" s="5" t="s">
        <v>31</v>
      </c>
      <c r="D94" s="4" t="s">
        <v>365</v>
      </c>
      <c r="E94" s="6">
        <f t="shared" si="3"/>
        <v>0</v>
      </c>
    </row>
    <row r="95" spans="1:5" ht="15.75">
      <c r="A95" s="12">
        <v>14</v>
      </c>
      <c r="B95" s="12" t="s">
        <v>123</v>
      </c>
      <c r="C95" s="30"/>
      <c r="D95" s="13"/>
      <c r="E95" s="6">
        <f t="shared" si="3"/>
        <v>0</v>
      </c>
    </row>
    <row r="96" spans="1:5" ht="47.25">
      <c r="A96" s="3" t="s">
        <v>121</v>
      </c>
      <c r="B96" s="1" t="s">
        <v>411</v>
      </c>
      <c r="C96" s="5" t="s">
        <v>31</v>
      </c>
      <c r="D96" s="4" t="s">
        <v>413</v>
      </c>
      <c r="E96" s="6">
        <f t="shared" si="3"/>
        <v>0</v>
      </c>
    </row>
    <row r="97" spans="1:5" ht="31.5">
      <c r="A97" s="9" t="s">
        <v>150</v>
      </c>
      <c r="B97" s="1" t="s">
        <v>420</v>
      </c>
      <c r="C97" s="5" t="s">
        <v>31</v>
      </c>
      <c r="D97" s="4" t="s">
        <v>421</v>
      </c>
      <c r="E97" s="6">
        <f t="shared" si="3"/>
        <v>0</v>
      </c>
    </row>
    <row r="98" spans="1:5" ht="15.75">
      <c r="A98" s="3" t="s">
        <v>154</v>
      </c>
      <c r="B98" s="1" t="s">
        <v>124</v>
      </c>
      <c r="C98" s="5" t="s">
        <v>30</v>
      </c>
      <c r="D98" s="4" t="s">
        <v>366</v>
      </c>
      <c r="E98" s="6">
        <f t="shared" si="3"/>
        <v>4</v>
      </c>
    </row>
    <row r="99" spans="1:5" ht="31.5">
      <c r="A99" s="3" t="s">
        <v>155</v>
      </c>
      <c r="B99" s="4" t="s">
        <v>498</v>
      </c>
      <c r="C99" s="5" t="s">
        <v>186</v>
      </c>
      <c r="D99" s="4" t="s">
        <v>367</v>
      </c>
      <c r="E99" s="6">
        <f t="shared" si="3"/>
        <v>2</v>
      </c>
    </row>
    <row r="100" spans="1:5" ht="15.75">
      <c r="A100" s="3" t="s">
        <v>156</v>
      </c>
      <c r="B100" s="1" t="s">
        <v>112</v>
      </c>
      <c r="C100" s="5" t="s">
        <v>186</v>
      </c>
      <c r="D100" s="59" t="s">
        <v>362</v>
      </c>
      <c r="E100" s="6">
        <f>SEARCH(LEFT(C100),"н ч д")-1</f>
        <v>2</v>
      </c>
    </row>
    <row r="101" spans="1:5" ht="15.75">
      <c r="A101" s="3" t="s">
        <v>157</v>
      </c>
      <c r="B101" s="4" t="s">
        <v>125</v>
      </c>
      <c r="C101" s="5" t="s">
        <v>31</v>
      </c>
      <c r="D101" s="4" t="s">
        <v>368</v>
      </c>
      <c r="E101" s="6">
        <f t="shared" si="3"/>
        <v>0</v>
      </c>
    </row>
    <row r="102" spans="1:5" ht="15.75">
      <c r="A102" s="3" t="s">
        <v>158</v>
      </c>
      <c r="B102" s="1" t="s">
        <v>127</v>
      </c>
      <c r="C102" s="5" t="s">
        <v>30</v>
      </c>
      <c r="D102" s="47" t="s">
        <v>369</v>
      </c>
      <c r="E102" s="6">
        <f t="shared" si="3"/>
        <v>4</v>
      </c>
    </row>
    <row r="103" spans="1:5" ht="32.25" customHeight="1">
      <c r="A103" s="3" t="s">
        <v>159</v>
      </c>
      <c r="B103" s="1" t="s">
        <v>128</v>
      </c>
      <c r="C103" s="5" t="s">
        <v>30</v>
      </c>
      <c r="D103" s="4" t="s">
        <v>370</v>
      </c>
      <c r="E103" s="6">
        <f t="shared" si="3"/>
        <v>4</v>
      </c>
    </row>
    <row r="104" spans="1:5" ht="15.75">
      <c r="A104" s="3" t="s">
        <v>160</v>
      </c>
      <c r="B104" s="1" t="s">
        <v>129</v>
      </c>
      <c r="C104" s="5" t="s">
        <v>30</v>
      </c>
      <c r="D104" s="4" t="s">
        <v>371</v>
      </c>
      <c r="E104" s="6">
        <f t="shared" si="3"/>
        <v>4</v>
      </c>
    </row>
    <row r="105" spans="1:5" ht="31.5">
      <c r="A105" s="9" t="s">
        <v>161</v>
      </c>
      <c r="B105" s="4" t="s">
        <v>179</v>
      </c>
      <c r="C105" s="5" t="s">
        <v>31</v>
      </c>
      <c r="D105" s="47" t="s">
        <v>372</v>
      </c>
      <c r="E105" s="6">
        <f t="shared" si="3"/>
        <v>0</v>
      </c>
    </row>
    <row r="106" spans="1:5" ht="15.75">
      <c r="A106" s="9" t="s">
        <v>162</v>
      </c>
      <c r="B106" s="1" t="s">
        <v>130</v>
      </c>
      <c r="C106" s="5" t="s">
        <v>31</v>
      </c>
      <c r="D106" s="4" t="s">
        <v>373</v>
      </c>
      <c r="E106" s="6">
        <f t="shared" si="3"/>
        <v>0</v>
      </c>
    </row>
    <row r="107" spans="1:5" ht="31.5">
      <c r="A107" s="9" t="s">
        <v>163</v>
      </c>
      <c r="B107" s="4" t="s">
        <v>417</v>
      </c>
      <c r="C107" s="5" t="s">
        <v>30</v>
      </c>
      <c r="D107" s="4" t="s">
        <v>418</v>
      </c>
      <c r="E107" s="6">
        <f t="shared" si="3"/>
        <v>4</v>
      </c>
    </row>
    <row r="108" spans="1:5" ht="31.5">
      <c r="A108" s="9" t="s">
        <v>177</v>
      </c>
      <c r="B108" s="4" t="s">
        <v>193</v>
      </c>
      <c r="C108" s="5" t="s">
        <v>30</v>
      </c>
      <c r="D108" s="60" t="s">
        <v>374</v>
      </c>
      <c r="E108" s="6">
        <f t="shared" si="3"/>
        <v>4</v>
      </c>
    </row>
    <row r="109" spans="1:5" ht="47.25">
      <c r="A109" s="9" t="s">
        <v>196</v>
      </c>
      <c r="B109" s="4" t="s">
        <v>194</v>
      </c>
      <c r="C109" s="5" t="s">
        <v>31</v>
      </c>
      <c r="D109" s="60" t="s">
        <v>375</v>
      </c>
      <c r="E109" s="6">
        <f t="shared" si="3"/>
        <v>0</v>
      </c>
    </row>
    <row r="110" spans="1:5" ht="31.5">
      <c r="A110" s="9" t="s">
        <v>410</v>
      </c>
      <c r="B110" s="4" t="s">
        <v>195</v>
      </c>
      <c r="C110" s="5" t="s">
        <v>30</v>
      </c>
      <c r="D110" s="4" t="s">
        <v>312</v>
      </c>
      <c r="E110" s="6">
        <f t="shared" si="3"/>
        <v>4</v>
      </c>
    </row>
    <row r="111" spans="1:5" ht="31.5">
      <c r="A111" s="9" t="s">
        <v>412</v>
      </c>
      <c r="B111" s="4" t="s">
        <v>415</v>
      </c>
      <c r="C111" s="5" t="s">
        <v>30</v>
      </c>
      <c r="D111" s="4" t="s">
        <v>416</v>
      </c>
      <c r="E111" s="6">
        <f t="shared" si="3"/>
        <v>4</v>
      </c>
    </row>
    <row r="112" spans="1:5" ht="31.5">
      <c r="A112" s="9" t="s">
        <v>414</v>
      </c>
      <c r="B112" s="4" t="s">
        <v>240</v>
      </c>
      <c r="C112" s="5" t="s">
        <v>186</v>
      </c>
      <c r="D112" s="4" t="s">
        <v>376</v>
      </c>
      <c r="E112" s="6">
        <f t="shared" si="3"/>
        <v>2</v>
      </c>
    </row>
    <row r="113" spans="1:5" ht="31.5">
      <c r="A113" s="9" t="s">
        <v>419</v>
      </c>
      <c r="B113" s="4" t="s">
        <v>241</v>
      </c>
      <c r="C113" s="5" t="s">
        <v>186</v>
      </c>
      <c r="D113" s="4" t="s">
        <v>376</v>
      </c>
      <c r="E113" s="6">
        <f t="shared" si="3"/>
        <v>2</v>
      </c>
    </row>
    <row r="114" spans="1:5" ht="15.75">
      <c r="A114" s="9" t="s">
        <v>423</v>
      </c>
      <c r="B114" s="4" t="s">
        <v>425</v>
      </c>
      <c r="C114" s="5" t="s">
        <v>30</v>
      </c>
      <c r="D114" s="4" t="s">
        <v>426</v>
      </c>
      <c r="E114" s="6">
        <f t="shared" si="3"/>
        <v>4</v>
      </c>
    </row>
    <row r="115" spans="1:5" ht="31.5">
      <c r="A115" s="9" t="s">
        <v>424</v>
      </c>
      <c r="B115" s="4" t="s">
        <v>428</v>
      </c>
      <c r="C115" s="5" t="s">
        <v>31</v>
      </c>
      <c r="D115" s="4" t="s">
        <v>429</v>
      </c>
      <c r="E115" s="6">
        <f t="shared" si="3"/>
        <v>0</v>
      </c>
    </row>
    <row r="116" spans="1:5" ht="15.75">
      <c r="A116" s="9" t="s">
        <v>427</v>
      </c>
      <c r="B116" s="4" t="s">
        <v>430</v>
      </c>
      <c r="C116" s="5" t="s">
        <v>31</v>
      </c>
      <c r="D116" s="4" t="s">
        <v>431</v>
      </c>
      <c r="E116" s="6">
        <f t="shared" si="3"/>
        <v>0</v>
      </c>
    </row>
    <row r="117" spans="1:5" ht="15.75">
      <c r="A117" s="12">
        <v>15</v>
      </c>
      <c r="B117" s="12" t="s">
        <v>135</v>
      </c>
      <c r="C117" s="30"/>
      <c r="D117" s="13"/>
      <c r="E117" s="6">
        <f t="shared" si="3"/>
        <v>0</v>
      </c>
    </row>
    <row r="118" spans="1:5" ht="15.75">
      <c r="A118" s="3" t="s">
        <v>131</v>
      </c>
      <c r="B118" s="1" t="s">
        <v>136</v>
      </c>
      <c r="C118" s="5" t="s">
        <v>30</v>
      </c>
      <c r="D118" s="4" t="s">
        <v>377</v>
      </c>
      <c r="E118" s="6">
        <f t="shared" si="3"/>
        <v>4</v>
      </c>
    </row>
    <row r="119" spans="1:5" ht="15.75">
      <c r="A119" s="3" t="s">
        <v>132</v>
      </c>
      <c r="B119" s="1" t="s">
        <v>137</v>
      </c>
      <c r="C119" s="5" t="s">
        <v>30</v>
      </c>
      <c r="D119" s="4" t="s">
        <v>314</v>
      </c>
      <c r="E119" s="6">
        <f t="shared" si="3"/>
        <v>4</v>
      </c>
    </row>
    <row r="120" spans="1:5" ht="15.75">
      <c r="A120" s="3" t="s">
        <v>133</v>
      </c>
      <c r="B120" s="1" t="s">
        <v>197</v>
      </c>
      <c r="C120" s="5" t="s">
        <v>186</v>
      </c>
      <c r="D120" s="4" t="s">
        <v>378</v>
      </c>
      <c r="E120" s="6">
        <f t="shared" si="3"/>
        <v>2</v>
      </c>
    </row>
    <row r="121" spans="1:5" ht="15.75">
      <c r="A121" s="9" t="s">
        <v>134</v>
      </c>
      <c r="B121" s="1" t="s">
        <v>142</v>
      </c>
      <c r="C121" s="5" t="s">
        <v>30</v>
      </c>
      <c r="D121" s="4" t="s">
        <v>372</v>
      </c>
      <c r="E121" s="6">
        <f t="shared" si="3"/>
        <v>4</v>
      </c>
    </row>
    <row r="122" spans="1:5" ht="15.75">
      <c r="A122" s="9" t="s">
        <v>434</v>
      </c>
      <c r="B122" s="1" t="s">
        <v>435</v>
      </c>
      <c r="C122" s="5" t="s">
        <v>30</v>
      </c>
      <c r="D122" s="4" t="s">
        <v>437</v>
      </c>
      <c r="E122" s="6">
        <f t="shared" si="3"/>
        <v>4</v>
      </c>
    </row>
    <row r="123" spans="1:5" ht="31.5">
      <c r="A123" s="9" t="s">
        <v>438</v>
      </c>
      <c r="B123" s="4" t="s">
        <v>439</v>
      </c>
      <c r="C123" s="5" t="s">
        <v>30</v>
      </c>
      <c r="D123" s="4" t="s">
        <v>436</v>
      </c>
      <c r="E123" s="6">
        <f t="shared" si="3"/>
        <v>4</v>
      </c>
    </row>
    <row r="124" spans="1:5" ht="15.75">
      <c r="A124" s="12">
        <v>16</v>
      </c>
      <c r="B124" s="12" t="s">
        <v>143</v>
      </c>
      <c r="C124" s="30"/>
      <c r="D124" s="13"/>
      <c r="E124" s="6">
        <f t="shared" si="3"/>
        <v>0</v>
      </c>
    </row>
    <row r="125" spans="1:5" ht="15.75">
      <c r="A125" s="9" t="s">
        <v>138</v>
      </c>
      <c r="B125" s="17" t="s">
        <v>185</v>
      </c>
      <c r="C125" s="5" t="s">
        <v>30</v>
      </c>
      <c r="D125" s="4" t="s">
        <v>315</v>
      </c>
      <c r="E125" s="6">
        <f t="shared" si="3"/>
        <v>4</v>
      </c>
    </row>
    <row r="126" spans="1:5" ht="15.75">
      <c r="A126" s="9" t="s">
        <v>139</v>
      </c>
      <c r="B126" s="17" t="s">
        <v>164</v>
      </c>
      <c r="C126" s="5" t="s">
        <v>30</v>
      </c>
      <c r="D126" s="4" t="s">
        <v>379</v>
      </c>
      <c r="E126" s="6">
        <f t="shared" si="3"/>
        <v>4</v>
      </c>
    </row>
    <row r="127" spans="1:5" ht="15.75">
      <c r="A127" s="9" t="s">
        <v>139</v>
      </c>
      <c r="B127" s="18" t="s">
        <v>144</v>
      </c>
      <c r="C127" s="5" t="s">
        <v>30</v>
      </c>
      <c r="D127" s="38" t="s">
        <v>401</v>
      </c>
      <c r="E127" s="6">
        <f t="shared" si="3"/>
        <v>4</v>
      </c>
    </row>
    <row r="128" spans="1:5" ht="15.75">
      <c r="A128" s="9" t="s">
        <v>140</v>
      </c>
      <c r="B128" s="18" t="s">
        <v>145</v>
      </c>
      <c r="C128" s="5" t="s">
        <v>30</v>
      </c>
      <c r="D128" s="4" t="s">
        <v>402</v>
      </c>
      <c r="E128" s="6">
        <f t="shared" si="3"/>
        <v>4</v>
      </c>
    </row>
    <row r="129" spans="1:5" ht="31.5">
      <c r="A129" s="9" t="s">
        <v>141</v>
      </c>
      <c r="B129" s="17" t="s">
        <v>146</v>
      </c>
      <c r="C129" s="5" t="s">
        <v>31</v>
      </c>
      <c r="D129" s="60" t="s">
        <v>380</v>
      </c>
      <c r="E129" s="6">
        <f t="shared" si="3"/>
        <v>0</v>
      </c>
    </row>
    <row r="130" spans="1:5" ht="31.5">
      <c r="A130" s="9" t="s">
        <v>165</v>
      </c>
      <c r="B130" s="17" t="s">
        <v>147</v>
      </c>
      <c r="C130" s="5" t="s">
        <v>30</v>
      </c>
      <c r="D130" s="60" t="s">
        <v>319</v>
      </c>
      <c r="E130" s="6">
        <f t="shared" si="3"/>
        <v>4</v>
      </c>
    </row>
    <row r="131" spans="1:5" ht="15.75">
      <c r="A131" s="12">
        <v>17</v>
      </c>
      <c r="B131" s="12" t="s">
        <v>120</v>
      </c>
      <c r="C131" s="30"/>
      <c r="D131" s="13"/>
      <c r="E131" s="6">
        <f t="shared" si="3"/>
        <v>0</v>
      </c>
    </row>
    <row r="132" spans="1:5" ht="31.5">
      <c r="A132" s="19" t="s">
        <v>148</v>
      </c>
      <c r="B132" s="21" t="s">
        <v>151</v>
      </c>
      <c r="C132" s="5" t="s">
        <v>31</v>
      </c>
      <c r="D132" s="34" t="s">
        <v>381</v>
      </c>
      <c r="E132" s="6">
        <f t="shared" si="3"/>
        <v>0</v>
      </c>
    </row>
    <row r="133" spans="1:5" ht="15.75">
      <c r="A133" s="3" t="s">
        <v>149</v>
      </c>
      <c r="B133" s="1" t="s">
        <v>269</v>
      </c>
      <c r="C133" s="5" t="s">
        <v>30</v>
      </c>
      <c r="D133" s="34" t="s">
        <v>382</v>
      </c>
      <c r="E133" s="6">
        <f t="shared" si="3"/>
        <v>4</v>
      </c>
    </row>
    <row r="134" spans="1:5" ht="15.75">
      <c r="A134" s="12">
        <v>18</v>
      </c>
      <c r="B134" s="12" t="s">
        <v>188</v>
      </c>
      <c r="C134" s="32"/>
      <c r="D134" s="12"/>
      <c r="E134" s="6">
        <f t="shared" si="3"/>
        <v>0</v>
      </c>
    </row>
    <row r="135" spans="1:5" ht="31.5">
      <c r="A135" s="37" t="s">
        <v>204</v>
      </c>
      <c r="B135" s="34" t="s">
        <v>270</v>
      </c>
      <c r="C135" s="5" t="s">
        <v>30</v>
      </c>
      <c r="D135" s="20" t="s">
        <v>317</v>
      </c>
      <c r="E135" s="6">
        <f t="shared" si="3"/>
        <v>4</v>
      </c>
    </row>
    <row r="136" spans="1:5" ht="15.75">
      <c r="A136" s="31" t="s">
        <v>205</v>
      </c>
      <c r="B136" s="1" t="s">
        <v>189</v>
      </c>
      <c r="C136" s="5" t="s">
        <v>30</v>
      </c>
      <c r="D136" s="4" t="s">
        <v>318</v>
      </c>
      <c r="E136" s="6">
        <f t="shared" si="3"/>
        <v>4</v>
      </c>
    </row>
    <row r="137" spans="1:5" ht="15.75">
      <c r="A137" s="39">
        <v>19</v>
      </c>
      <c r="B137" s="39" t="s">
        <v>206</v>
      </c>
      <c r="C137" s="40"/>
      <c r="D137" s="39"/>
      <c r="E137" s="6">
        <f t="shared" si="3"/>
        <v>0</v>
      </c>
    </row>
    <row r="138" spans="1:5" ht="15.75">
      <c r="A138" s="41"/>
      <c r="B138" s="41" t="s">
        <v>143</v>
      </c>
      <c r="C138" s="42"/>
      <c r="D138" s="43"/>
      <c r="E138" s="6">
        <f t="shared" si="3"/>
        <v>0</v>
      </c>
    </row>
    <row r="139" spans="1:5" ht="15.75">
      <c r="A139" s="3" t="s">
        <v>223</v>
      </c>
      <c r="B139" s="1" t="s">
        <v>207</v>
      </c>
      <c r="C139" s="5" t="s">
        <v>186</v>
      </c>
      <c r="D139" s="1" t="s">
        <v>383</v>
      </c>
      <c r="E139" s="6">
        <f t="shared" si="3"/>
        <v>2</v>
      </c>
    </row>
    <row r="140" spans="1:5" ht="31.5">
      <c r="A140" s="19" t="s">
        <v>224</v>
      </c>
      <c r="B140" s="4" t="s">
        <v>298</v>
      </c>
      <c r="C140" s="5" t="s">
        <v>31</v>
      </c>
      <c r="D140" s="1" t="s">
        <v>318</v>
      </c>
      <c r="E140" s="6">
        <f t="shared" si="3"/>
        <v>0</v>
      </c>
    </row>
    <row r="141" spans="1:5" ht="15.75">
      <c r="A141" s="3" t="s">
        <v>225</v>
      </c>
      <c r="B141" s="1" t="s">
        <v>208</v>
      </c>
      <c r="C141" s="5" t="s">
        <v>31</v>
      </c>
      <c r="D141" s="1" t="s">
        <v>318</v>
      </c>
      <c r="E141" s="6">
        <f t="shared" si="3"/>
        <v>0</v>
      </c>
    </row>
    <row r="142" spans="1:5" ht="15.75">
      <c r="A142" s="3" t="s">
        <v>226</v>
      </c>
      <c r="B142" s="1" t="s">
        <v>209</v>
      </c>
      <c r="C142" s="5" t="s">
        <v>30</v>
      </c>
      <c r="D142" s="1" t="s">
        <v>403</v>
      </c>
      <c r="E142" s="6">
        <f t="shared" si="3"/>
        <v>4</v>
      </c>
    </row>
    <row r="143" spans="1:5" ht="15.75">
      <c r="A143" s="41"/>
      <c r="B143" s="41" t="s">
        <v>210</v>
      </c>
      <c r="C143" s="42"/>
      <c r="D143" s="43"/>
      <c r="E143" s="6">
        <f t="shared" si="3"/>
        <v>0</v>
      </c>
    </row>
    <row r="144" spans="1:5" ht="15.75">
      <c r="A144" s="3" t="s">
        <v>227</v>
      </c>
      <c r="B144" s="1" t="s">
        <v>211</v>
      </c>
      <c r="C144" s="5" t="s">
        <v>30</v>
      </c>
      <c r="D144" s="4" t="s">
        <v>312</v>
      </c>
      <c r="E144" s="6">
        <f t="shared" si="3"/>
        <v>4</v>
      </c>
    </row>
    <row r="145" spans="1:5" ht="15.75">
      <c r="A145" s="3" t="s">
        <v>228</v>
      </c>
      <c r="B145" s="1" t="s">
        <v>212</v>
      </c>
      <c r="C145" s="5" t="s">
        <v>30</v>
      </c>
      <c r="D145" s="1" t="s">
        <v>319</v>
      </c>
      <c r="E145" s="6">
        <f t="shared" si="3"/>
        <v>4</v>
      </c>
    </row>
    <row r="146" spans="1:5" ht="15.75">
      <c r="A146" s="3" t="s">
        <v>229</v>
      </c>
      <c r="B146" s="1" t="s">
        <v>213</v>
      </c>
      <c r="C146" s="5" t="s">
        <v>31</v>
      </c>
      <c r="D146" s="4" t="s">
        <v>316</v>
      </c>
      <c r="E146" s="6">
        <f t="shared" si="3"/>
        <v>0</v>
      </c>
    </row>
    <row r="147" spans="1:5" ht="15.75">
      <c r="A147" s="3" t="s">
        <v>230</v>
      </c>
      <c r="B147" s="1" t="s">
        <v>214</v>
      </c>
      <c r="C147" s="5" t="s">
        <v>30</v>
      </c>
      <c r="D147" s="4" t="s">
        <v>319</v>
      </c>
      <c r="E147" s="6">
        <f t="shared" si="3"/>
        <v>4</v>
      </c>
    </row>
    <row r="148" spans="1:5" ht="15.75">
      <c r="A148" s="41"/>
      <c r="B148" s="41" t="s">
        <v>215</v>
      </c>
      <c r="C148" s="42"/>
      <c r="D148" s="43"/>
      <c r="E148" s="6">
        <f t="shared" si="3"/>
        <v>0</v>
      </c>
    </row>
    <row r="149" spans="1:5" ht="15.75">
      <c r="A149" s="3" t="s">
        <v>231</v>
      </c>
      <c r="B149" s="1" t="s">
        <v>216</v>
      </c>
      <c r="C149" s="5" t="s">
        <v>30</v>
      </c>
      <c r="D149" s="60" t="s">
        <v>305</v>
      </c>
      <c r="E149" s="6">
        <f t="shared" si="3"/>
        <v>4</v>
      </c>
    </row>
    <row r="150" spans="1:5" ht="15.75">
      <c r="A150" s="3" t="s">
        <v>232</v>
      </c>
      <c r="B150" s="1" t="s">
        <v>217</v>
      </c>
      <c r="C150" s="5" t="s">
        <v>31</v>
      </c>
      <c r="D150" s="1" t="s">
        <v>318</v>
      </c>
      <c r="E150" s="6">
        <f t="shared" si="3"/>
        <v>0</v>
      </c>
    </row>
    <row r="151" spans="1:5" ht="15.75">
      <c r="A151" s="3" t="s">
        <v>233</v>
      </c>
      <c r="B151" s="1" t="s">
        <v>218</v>
      </c>
      <c r="C151" s="5" t="s">
        <v>30</v>
      </c>
      <c r="D151" s="1" t="s">
        <v>312</v>
      </c>
      <c r="E151" s="6">
        <f t="shared" si="3"/>
        <v>4</v>
      </c>
    </row>
    <row r="152" spans="1:5" ht="15.75">
      <c r="A152" s="41"/>
      <c r="B152" s="41" t="s">
        <v>219</v>
      </c>
      <c r="C152" s="42"/>
      <c r="D152" s="43"/>
      <c r="E152" s="6">
        <f t="shared" si="3"/>
        <v>0</v>
      </c>
    </row>
    <row r="153" spans="1:5" ht="31.5">
      <c r="A153" s="3" t="s">
        <v>234</v>
      </c>
      <c r="B153" s="4" t="s">
        <v>220</v>
      </c>
      <c r="C153" s="5" t="s">
        <v>30</v>
      </c>
      <c r="D153" s="1" t="s">
        <v>384</v>
      </c>
      <c r="E153" s="6">
        <f t="shared" si="3"/>
        <v>4</v>
      </c>
    </row>
    <row r="154" spans="1:5" ht="15.75">
      <c r="A154" s="3" t="s">
        <v>235</v>
      </c>
      <c r="B154" s="1" t="s">
        <v>239</v>
      </c>
      <c r="C154" s="5" t="s">
        <v>186</v>
      </c>
      <c r="D154" s="1" t="s">
        <v>385</v>
      </c>
      <c r="E154" s="6">
        <f t="shared" si="3"/>
        <v>2</v>
      </c>
    </row>
    <row r="155" spans="1:5" ht="15.75">
      <c r="A155" s="3" t="s">
        <v>236</v>
      </c>
      <c r="B155" s="1" t="s">
        <v>221</v>
      </c>
      <c r="C155" s="5" t="s">
        <v>30</v>
      </c>
      <c r="D155" s="1" t="s">
        <v>386</v>
      </c>
      <c r="E155" s="6">
        <f t="shared" si="3"/>
        <v>4</v>
      </c>
    </row>
    <row r="156" spans="1:5" ht="15.75">
      <c r="A156" s="41"/>
      <c r="B156" s="41" t="s">
        <v>222</v>
      </c>
      <c r="C156" s="42"/>
      <c r="D156" s="43"/>
      <c r="E156" s="6">
        <f t="shared" si="3"/>
        <v>0</v>
      </c>
    </row>
    <row r="157" spans="1:5" ht="15.75">
      <c r="A157" s="3" t="s">
        <v>237</v>
      </c>
      <c r="B157" s="1" t="s">
        <v>238</v>
      </c>
      <c r="C157" s="5" t="s">
        <v>31</v>
      </c>
      <c r="D157" s="1" t="s">
        <v>387</v>
      </c>
      <c r="E157" s="6">
        <f t="shared" si="3"/>
        <v>0</v>
      </c>
    </row>
    <row r="158" spans="1:5" ht="15.75">
      <c r="A158" s="12">
        <v>20</v>
      </c>
      <c r="B158" s="12" t="s">
        <v>242</v>
      </c>
      <c r="C158" s="32"/>
      <c r="D158" s="12"/>
      <c r="E158" s="6">
        <f t="shared" si="3"/>
        <v>0</v>
      </c>
    </row>
    <row r="159" spans="1:5" ht="47.25">
      <c r="A159" s="19" t="s">
        <v>243</v>
      </c>
      <c r="B159" s="34" t="s">
        <v>245</v>
      </c>
      <c r="C159" s="5" t="s">
        <v>30</v>
      </c>
      <c r="D159" s="61" t="s">
        <v>388</v>
      </c>
      <c r="E159" s="6">
        <f t="shared" si="3"/>
        <v>4</v>
      </c>
    </row>
    <row r="160" spans="1:5" ht="31.5">
      <c r="A160" s="9" t="s">
        <v>244</v>
      </c>
      <c r="B160" s="34" t="s">
        <v>302</v>
      </c>
      <c r="C160" s="5" t="s">
        <v>30</v>
      </c>
      <c r="D160" s="61" t="s">
        <v>322</v>
      </c>
      <c r="E160" s="6">
        <f t="shared" si="3"/>
        <v>4</v>
      </c>
    </row>
    <row r="161" spans="1:5" ht="15.75">
      <c r="A161" s="9" t="s">
        <v>247</v>
      </c>
      <c r="B161" s="34" t="s">
        <v>303</v>
      </c>
      <c r="C161" s="5" t="s">
        <v>30</v>
      </c>
      <c r="D161" s="61" t="s">
        <v>323</v>
      </c>
      <c r="E161" s="6">
        <f t="shared" si="3"/>
        <v>4</v>
      </c>
    </row>
    <row r="162" spans="1:5" ht="47.25">
      <c r="A162" s="19" t="s">
        <v>249</v>
      </c>
      <c r="B162" s="34" t="s">
        <v>246</v>
      </c>
      <c r="C162" s="5" t="s">
        <v>30</v>
      </c>
      <c r="D162" s="61" t="s">
        <v>389</v>
      </c>
      <c r="E162" s="6">
        <f t="shared" si="3"/>
        <v>4</v>
      </c>
    </row>
    <row r="163" spans="1:5" ht="15.75">
      <c r="A163" s="19" t="s">
        <v>300</v>
      </c>
      <c r="B163" s="34" t="s">
        <v>248</v>
      </c>
      <c r="C163" s="5" t="s">
        <v>186</v>
      </c>
      <c r="D163" s="34" t="s">
        <v>390</v>
      </c>
      <c r="E163" s="6">
        <f t="shared" si="3"/>
        <v>2</v>
      </c>
    </row>
    <row r="164" spans="1:5" ht="31.5">
      <c r="A164" s="19" t="s">
        <v>301</v>
      </c>
      <c r="B164" s="34" t="s">
        <v>267</v>
      </c>
      <c r="C164" s="5" t="s">
        <v>186</v>
      </c>
      <c r="D164" s="62" t="s">
        <v>391</v>
      </c>
      <c r="E164" s="6">
        <f aca="true" t="shared" si="4" ref="E164:E178">SEARCH(LEFT(C164),"н ч д")-1</f>
        <v>2</v>
      </c>
    </row>
    <row r="165" spans="1:5" ht="15.75">
      <c r="A165" s="12">
        <v>21</v>
      </c>
      <c r="B165" s="12" t="s">
        <v>257</v>
      </c>
      <c r="C165" s="32"/>
      <c r="D165" s="12"/>
      <c r="E165" s="6">
        <f t="shared" si="4"/>
        <v>0</v>
      </c>
    </row>
    <row r="166" spans="1:5" ht="63">
      <c r="A166" s="37" t="s">
        <v>261</v>
      </c>
      <c r="B166" s="34" t="s">
        <v>531</v>
      </c>
      <c r="C166" s="5" t="s">
        <v>31</v>
      </c>
      <c r="D166" s="63" t="s">
        <v>392</v>
      </c>
      <c r="E166" s="6">
        <f t="shared" si="4"/>
        <v>0</v>
      </c>
    </row>
    <row r="167" spans="1:5" ht="15.75">
      <c r="A167" s="31" t="s">
        <v>263</v>
      </c>
      <c r="B167" s="1" t="s">
        <v>258</v>
      </c>
      <c r="C167" s="5" t="s">
        <v>30</v>
      </c>
      <c r="D167" s="4" t="s">
        <v>393</v>
      </c>
      <c r="E167" s="6">
        <f t="shared" si="4"/>
        <v>4</v>
      </c>
    </row>
    <row r="168" spans="1:5" ht="31.5">
      <c r="A168" s="31" t="s">
        <v>264</v>
      </c>
      <c r="B168" s="4" t="s">
        <v>259</v>
      </c>
      <c r="C168" s="45" t="s">
        <v>30</v>
      </c>
      <c r="D168" s="4" t="s">
        <v>324</v>
      </c>
      <c r="E168" s="6">
        <f t="shared" si="4"/>
        <v>4</v>
      </c>
    </row>
    <row r="169" spans="1:5" ht="31.5">
      <c r="A169" s="46" t="s">
        <v>265</v>
      </c>
      <c r="B169" s="4" t="s">
        <v>260</v>
      </c>
      <c r="C169" s="5" t="s">
        <v>30</v>
      </c>
      <c r="D169" s="4" t="s">
        <v>393</v>
      </c>
      <c r="E169" s="6">
        <f t="shared" si="4"/>
        <v>4</v>
      </c>
    </row>
    <row r="170" spans="1:5" ht="15.75">
      <c r="A170" s="39">
        <v>22</v>
      </c>
      <c r="B170" s="39" t="s">
        <v>278</v>
      </c>
      <c r="C170" s="40"/>
      <c r="D170" s="39"/>
      <c r="E170" s="6">
        <f t="shared" si="4"/>
        <v>0</v>
      </c>
    </row>
    <row r="171" spans="1:5" ht="31.5">
      <c r="A171" s="48" t="s">
        <v>266</v>
      </c>
      <c r="B171" s="49" t="s">
        <v>288</v>
      </c>
      <c r="C171" s="5" t="s">
        <v>30</v>
      </c>
      <c r="D171" s="48" t="s">
        <v>394</v>
      </c>
      <c r="E171" s="6">
        <f t="shared" si="4"/>
        <v>4</v>
      </c>
    </row>
    <row r="172" spans="1:5" ht="31.5">
      <c r="A172" s="48" t="s">
        <v>281</v>
      </c>
      <c r="B172" s="49" t="s">
        <v>279</v>
      </c>
      <c r="C172" s="5" t="s">
        <v>31</v>
      </c>
      <c r="D172" s="48" t="s">
        <v>395</v>
      </c>
      <c r="E172" s="6">
        <f t="shared" si="4"/>
        <v>0</v>
      </c>
    </row>
    <row r="173" spans="1:5" ht="15.75">
      <c r="A173" s="48" t="s">
        <v>282</v>
      </c>
      <c r="B173" s="34" t="s">
        <v>432</v>
      </c>
      <c r="C173" s="5" t="s">
        <v>186</v>
      </c>
      <c r="D173" s="34" t="s">
        <v>433</v>
      </c>
      <c r="E173" s="6">
        <f t="shared" si="4"/>
        <v>2</v>
      </c>
    </row>
    <row r="174" spans="1:5" ht="15.75">
      <c r="A174" s="48" t="s">
        <v>283</v>
      </c>
      <c r="B174" s="20" t="s">
        <v>126</v>
      </c>
      <c r="C174" s="5" t="s">
        <v>31</v>
      </c>
      <c r="D174" s="64" t="s">
        <v>356</v>
      </c>
      <c r="E174" s="6">
        <f t="shared" si="4"/>
        <v>0</v>
      </c>
    </row>
    <row r="175" spans="1:5" ht="47.25">
      <c r="A175" s="48" t="s">
        <v>284</v>
      </c>
      <c r="B175" s="20" t="s">
        <v>178</v>
      </c>
      <c r="C175" s="5"/>
      <c r="D175" s="65" t="s">
        <v>396</v>
      </c>
      <c r="E175" s="6">
        <f t="shared" si="4"/>
        <v>0</v>
      </c>
    </row>
    <row r="176" spans="1:5" ht="31.5">
      <c r="A176" s="48" t="s">
        <v>285</v>
      </c>
      <c r="B176" s="34" t="s">
        <v>289</v>
      </c>
      <c r="C176" s="5" t="s">
        <v>31</v>
      </c>
      <c r="D176" s="34" t="s">
        <v>397</v>
      </c>
      <c r="E176" s="6">
        <f t="shared" si="4"/>
        <v>0</v>
      </c>
    </row>
    <row r="177" spans="1:5" ht="15.75">
      <c r="A177" s="48" t="s">
        <v>286</v>
      </c>
      <c r="B177" s="34" t="s">
        <v>280</v>
      </c>
      <c r="C177" s="5" t="s">
        <v>30</v>
      </c>
      <c r="D177" s="34" t="s">
        <v>306</v>
      </c>
      <c r="E177" s="6">
        <f t="shared" si="4"/>
        <v>4</v>
      </c>
    </row>
    <row r="178" spans="1:5" ht="63">
      <c r="A178" s="37" t="s">
        <v>287</v>
      </c>
      <c r="B178" s="4" t="s">
        <v>262</v>
      </c>
      <c r="C178" s="5" t="s">
        <v>30</v>
      </c>
      <c r="D178" s="60" t="s">
        <v>398</v>
      </c>
      <c r="E178" s="6">
        <f t="shared" si="4"/>
        <v>4</v>
      </c>
    </row>
    <row r="179" spans="1:5" ht="15.75">
      <c r="A179" s="39">
        <v>23</v>
      </c>
      <c r="B179" s="39" t="s">
        <v>290</v>
      </c>
      <c r="C179" s="40"/>
      <c r="D179" s="39"/>
      <c r="E179" s="6">
        <f aca="true" t="shared" si="5" ref="E179:E209">SEARCH(LEFT(C179),"н ч д")-1</f>
        <v>0</v>
      </c>
    </row>
    <row r="180" spans="1:5" ht="15.75">
      <c r="A180" s="48" t="s">
        <v>294</v>
      </c>
      <c r="B180" s="34" t="s">
        <v>291</v>
      </c>
      <c r="C180" s="5" t="s">
        <v>31</v>
      </c>
      <c r="D180" s="34" t="s">
        <v>399</v>
      </c>
      <c r="E180" s="6">
        <f t="shared" si="5"/>
        <v>0</v>
      </c>
    </row>
    <row r="181" spans="1:5" ht="15.75">
      <c r="A181" s="48" t="s">
        <v>295</v>
      </c>
      <c r="B181" s="4" t="s">
        <v>292</v>
      </c>
      <c r="C181" s="5" t="s">
        <v>31</v>
      </c>
      <c r="D181" s="34" t="s">
        <v>355</v>
      </c>
      <c r="E181" s="6">
        <f t="shared" si="5"/>
        <v>0</v>
      </c>
    </row>
    <row r="182" spans="1:5" ht="31.5">
      <c r="A182" s="19" t="s">
        <v>296</v>
      </c>
      <c r="B182" s="4" t="s">
        <v>293</v>
      </c>
      <c r="C182" s="5" t="s">
        <v>186</v>
      </c>
      <c r="D182" s="34" t="s">
        <v>400</v>
      </c>
      <c r="E182" s="6">
        <f t="shared" si="5"/>
        <v>2</v>
      </c>
    </row>
    <row r="183" spans="1:5" ht="15.75">
      <c r="A183" s="39">
        <v>24</v>
      </c>
      <c r="B183" s="39" t="s">
        <v>443</v>
      </c>
      <c r="C183" s="40"/>
      <c r="D183" s="39"/>
      <c r="E183" s="6"/>
    </row>
    <row r="184" spans="1:5" ht="15.75">
      <c r="A184" s="41"/>
      <c r="B184" s="41" t="s">
        <v>441</v>
      </c>
      <c r="C184" s="42"/>
      <c r="D184" s="43"/>
      <c r="E184" s="6"/>
    </row>
    <row r="185" spans="1:5" ht="15.75">
      <c r="A185" s="71" t="s">
        <v>440</v>
      </c>
      <c r="B185" s="4" t="s">
        <v>442</v>
      </c>
      <c r="C185" s="5" t="s">
        <v>30</v>
      </c>
      <c r="D185" s="60" t="s">
        <v>306</v>
      </c>
      <c r="E185" s="6">
        <f t="shared" si="5"/>
        <v>4</v>
      </c>
    </row>
    <row r="186" spans="1:5" ht="157.5">
      <c r="A186" s="71" t="s">
        <v>444</v>
      </c>
      <c r="B186" s="4" t="s">
        <v>468</v>
      </c>
      <c r="C186" s="5" t="s">
        <v>30</v>
      </c>
      <c r="D186" s="70" t="s">
        <v>446</v>
      </c>
      <c r="E186" s="6">
        <f t="shared" si="5"/>
        <v>4</v>
      </c>
    </row>
    <row r="187" spans="1:5" ht="78.75">
      <c r="A187" s="71" t="s">
        <v>445</v>
      </c>
      <c r="B187" s="4" t="s">
        <v>449</v>
      </c>
      <c r="C187" s="5" t="s">
        <v>31</v>
      </c>
      <c r="D187" s="60" t="s">
        <v>450</v>
      </c>
      <c r="E187" s="6">
        <f t="shared" si="5"/>
        <v>0</v>
      </c>
    </row>
    <row r="188" spans="1:5" ht="63">
      <c r="A188" s="71" t="s">
        <v>447</v>
      </c>
      <c r="B188" s="4" t="s">
        <v>448</v>
      </c>
      <c r="C188" s="5" t="s">
        <v>31</v>
      </c>
      <c r="D188" s="60" t="s">
        <v>451</v>
      </c>
      <c r="E188" s="6">
        <f t="shared" si="5"/>
        <v>0</v>
      </c>
    </row>
    <row r="189" spans="1:5" ht="31.5">
      <c r="A189" s="71" t="s">
        <v>453</v>
      </c>
      <c r="B189" s="4" t="s">
        <v>464</v>
      </c>
      <c r="C189" s="5" t="s">
        <v>30</v>
      </c>
      <c r="D189" s="60" t="s">
        <v>465</v>
      </c>
      <c r="E189" s="6">
        <f t="shared" si="5"/>
        <v>4</v>
      </c>
    </row>
    <row r="190" spans="1:5" ht="47.25">
      <c r="A190" s="71" t="s">
        <v>454</v>
      </c>
      <c r="B190" s="4" t="s">
        <v>466</v>
      </c>
      <c r="C190" s="5" t="s">
        <v>30</v>
      </c>
      <c r="D190" s="60" t="s">
        <v>467</v>
      </c>
      <c r="E190" s="6">
        <f t="shared" si="5"/>
        <v>4</v>
      </c>
    </row>
    <row r="191" spans="1:5" ht="15.75">
      <c r="A191" s="9"/>
      <c r="B191" s="41" t="s">
        <v>452</v>
      </c>
      <c r="C191" s="42"/>
      <c r="D191" s="43"/>
      <c r="E191" s="6"/>
    </row>
    <row r="192" spans="1:5" ht="15.75">
      <c r="A192" s="71" t="s">
        <v>458</v>
      </c>
      <c r="B192" s="4" t="s">
        <v>462</v>
      </c>
      <c r="C192" s="5" t="s">
        <v>30</v>
      </c>
      <c r="D192" s="60" t="s">
        <v>455</v>
      </c>
      <c r="E192" s="6">
        <f t="shared" si="5"/>
        <v>4</v>
      </c>
    </row>
    <row r="193" spans="1:5" ht="31.5">
      <c r="A193" s="71" t="s">
        <v>459</v>
      </c>
      <c r="B193" s="4" t="s">
        <v>463</v>
      </c>
      <c r="C193" s="5" t="s">
        <v>30</v>
      </c>
      <c r="D193" s="60" t="s">
        <v>455</v>
      </c>
      <c r="E193" s="6">
        <f t="shared" si="5"/>
        <v>4</v>
      </c>
    </row>
    <row r="194" spans="1:5" ht="15.75">
      <c r="A194" s="9"/>
      <c r="B194" s="41" t="s">
        <v>456</v>
      </c>
      <c r="C194" s="42"/>
      <c r="D194" s="43"/>
      <c r="E194" s="6"/>
    </row>
    <row r="195" spans="1:5" ht="31.5">
      <c r="A195" s="9" t="s">
        <v>476</v>
      </c>
      <c r="B195" s="4" t="s">
        <v>473</v>
      </c>
      <c r="C195" s="5" t="s">
        <v>30</v>
      </c>
      <c r="D195" s="60" t="s">
        <v>474</v>
      </c>
      <c r="E195" s="6">
        <f t="shared" si="5"/>
        <v>4</v>
      </c>
    </row>
    <row r="196" spans="1:5" ht="78.75">
      <c r="A196" s="71" t="s">
        <v>477</v>
      </c>
      <c r="B196" s="4" t="s">
        <v>469</v>
      </c>
      <c r="C196" s="5" t="s">
        <v>30</v>
      </c>
      <c r="D196" s="60" t="s">
        <v>475</v>
      </c>
      <c r="E196" s="6">
        <f t="shared" si="5"/>
        <v>4</v>
      </c>
    </row>
    <row r="197" spans="1:5" ht="47.25">
      <c r="A197" s="9" t="s">
        <v>478</v>
      </c>
      <c r="B197" s="4" t="s">
        <v>460</v>
      </c>
      <c r="C197" s="5" t="s">
        <v>30</v>
      </c>
      <c r="D197" s="4" t="s">
        <v>457</v>
      </c>
      <c r="E197" s="6">
        <f t="shared" si="5"/>
        <v>4</v>
      </c>
    </row>
    <row r="198" spans="1:5" ht="141.75">
      <c r="A198" s="9" t="s">
        <v>479</v>
      </c>
      <c r="B198" s="4" t="s">
        <v>461</v>
      </c>
      <c r="C198" s="5" t="s">
        <v>31</v>
      </c>
      <c r="D198" s="4" t="s">
        <v>472</v>
      </c>
      <c r="E198" s="6">
        <f t="shared" si="5"/>
        <v>0</v>
      </c>
    </row>
    <row r="199" spans="1:5" ht="63">
      <c r="A199" s="9" t="s">
        <v>480</v>
      </c>
      <c r="B199" s="4" t="s">
        <v>470</v>
      </c>
      <c r="C199" s="5" t="s">
        <v>30</v>
      </c>
      <c r="D199" s="4" t="s">
        <v>471</v>
      </c>
      <c r="E199" s="6">
        <f t="shared" si="5"/>
        <v>4</v>
      </c>
    </row>
    <row r="200" spans="1:5" ht="15.75">
      <c r="A200" s="39">
        <v>25</v>
      </c>
      <c r="B200" s="39" t="s">
        <v>500</v>
      </c>
      <c r="C200" s="40"/>
      <c r="D200" s="39"/>
      <c r="E200" s="6">
        <f t="shared" si="5"/>
        <v>0</v>
      </c>
    </row>
    <row r="201" spans="1:5" ht="31.5">
      <c r="A201" s="56" t="s">
        <v>503</v>
      </c>
      <c r="B201" s="4" t="s">
        <v>501</v>
      </c>
      <c r="C201" s="5" t="s">
        <v>30</v>
      </c>
      <c r="D201" s="4" t="s">
        <v>502</v>
      </c>
      <c r="E201" s="6">
        <f t="shared" si="5"/>
        <v>4</v>
      </c>
    </row>
    <row r="202" spans="1:5" ht="141.75">
      <c r="A202" s="56" t="s">
        <v>504</v>
      </c>
      <c r="B202" s="4" t="s">
        <v>511</v>
      </c>
      <c r="C202" s="5" t="s">
        <v>30</v>
      </c>
      <c r="D202" s="4" t="s">
        <v>505</v>
      </c>
      <c r="E202" s="6">
        <f t="shared" si="5"/>
        <v>4</v>
      </c>
    </row>
    <row r="203" spans="1:5" ht="78.75">
      <c r="A203" s="56" t="s">
        <v>506</v>
      </c>
      <c r="B203" s="4" t="s">
        <v>512</v>
      </c>
      <c r="C203" s="5" t="s">
        <v>30</v>
      </c>
      <c r="D203" s="4" t="s">
        <v>507</v>
      </c>
      <c r="E203" s="6">
        <f t="shared" si="5"/>
        <v>4</v>
      </c>
    </row>
    <row r="204" spans="1:5" ht="78.75">
      <c r="A204" s="56" t="s">
        <v>508</v>
      </c>
      <c r="B204" s="4" t="s">
        <v>509</v>
      </c>
      <c r="C204" s="5" t="s">
        <v>30</v>
      </c>
      <c r="D204" s="4" t="s">
        <v>510</v>
      </c>
      <c r="E204" s="6">
        <f t="shared" si="5"/>
        <v>4</v>
      </c>
    </row>
    <row r="205" spans="1:5" ht="47.25">
      <c r="A205" s="56" t="s">
        <v>514</v>
      </c>
      <c r="B205" s="52" t="s">
        <v>513</v>
      </c>
      <c r="C205" s="5" t="s">
        <v>30</v>
      </c>
      <c r="D205" s="4" t="s">
        <v>516</v>
      </c>
      <c r="E205" s="6">
        <f t="shared" si="5"/>
        <v>4</v>
      </c>
    </row>
    <row r="206" spans="1:5" ht="15.75">
      <c r="A206" s="48"/>
      <c r="B206" s="41" t="s">
        <v>525</v>
      </c>
      <c r="C206" s="41"/>
      <c r="D206" s="41"/>
      <c r="E206" s="41"/>
    </row>
    <row r="207" spans="1:5" ht="94.5">
      <c r="A207" s="56" t="s">
        <v>515</v>
      </c>
      <c r="B207" s="4" t="s">
        <v>518</v>
      </c>
      <c r="C207" s="5" t="s">
        <v>30</v>
      </c>
      <c r="D207" s="4" t="s">
        <v>517</v>
      </c>
      <c r="E207" s="6">
        <f t="shared" si="5"/>
        <v>4</v>
      </c>
    </row>
    <row r="208" spans="1:5" ht="315">
      <c r="A208" s="56" t="s">
        <v>520</v>
      </c>
      <c r="B208" s="4" t="s">
        <v>519</v>
      </c>
      <c r="C208" s="5" t="s">
        <v>30</v>
      </c>
      <c r="D208" s="4" t="s">
        <v>521</v>
      </c>
      <c r="E208" s="6">
        <f t="shared" si="5"/>
        <v>4</v>
      </c>
    </row>
    <row r="209" spans="1:5" ht="78.75">
      <c r="A209" s="56" t="s">
        <v>522</v>
      </c>
      <c r="B209" s="4" t="s">
        <v>523</v>
      </c>
      <c r="C209" s="5" t="s">
        <v>30</v>
      </c>
      <c r="D209" s="4" t="s">
        <v>524</v>
      </c>
      <c r="E209" s="6">
        <f t="shared" si="5"/>
        <v>4</v>
      </c>
    </row>
    <row r="210" spans="1:5" ht="15.75">
      <c r="A210" s="51"/>
      <c r="B210" s="52"/>
      <c r="C210" s="53"/>
      <c r="D210" s="54"/>
      <c r="E210" s="55"/>
    </row>
    <row r="211" spans="1:5" ht="15.75">
      <c r="A211" s="51"/>
      <c r="B211" s="52"/>
      <c r="C211" s="53"/>
      <c r="D211" s="54"/>
      <c r="E211" s="55"/>
    </row>
    <row r="212" spans="3:5" ht="18.75">
      <c r="C212" s="26"/>
      <c r="D212" s="66" t="s">
        <v>180</v>
      </c>
      <c r="E212" s="33">
        <f>SUM(E3:E209)</f>
        <v>408</v>
      </c>
    </row>
    <row r="213" spans="2:5" ht="18.75">
      <c r="B213" s="69" t="s">
        <v>30</v>
      </c>
      <c r="C213" s="26"/>
      <c r="D213" s="67" t="s">
        <v>526</v>
      </c>
      <c r="E213" s="27"/>
    </row>
    <row r="214" spans="2:5" ht="48" thickBot="1">
      <c r="B214" s="64" t="s">
        <v>186</v>
      </c>
      <c r="C214" s="28" t="s">
        <v>181</v>
      </c>
      <c r="D214" s="68">
        <f>(E212*100)/688</f>
        <v>59.30232558139535</v>
      </c>
      <c r="E214" s="29" t="s">
        <v>182</v>
      </c>
    </row>
    <row r="215" ht="16.5" thickTop="1">
      <c r="B215" s="64" t="s">
        <v>31</v>
      </c>
    </row>
  </sheetData>
  <sheetProtection/>
  <mergeCells count="1">
    <mergeCell ref="A1:B1"/>
  </mergeCells>
  <conditionalFormatting sqref="E183 E191 E194 E3:E178 E210:E211">
    <cfRule type="cellIs" priority="41" dxfId="1" operator="equal">
      <formula>2</formula>
    </cfRule>
    <cfRule type="cellIs" priority="42" dxfId="0" operator="equal">
      <formula>4</formula>
    </cfRule>
  </conditionalFormatting>
  <conditionalFormatting sqref="E179">
    <cfRule type="cellIs" priority="21" dxfId="1" operator="equal">
      <formula>2</formula>
    </cfRule>
    <cfRule type="cellIs" priority="22" dxfId="0" operator="equal">
      <formula>4</formula>
    </cfRule>
  </conditionalFormatting>
  <conditionalFormatting sqref="E180:E182">
    <cfRule type="cellIs" priority="19" dxfId="1" operator="equal">
      <formula>2</formula>
    </cfRule>
    <cfRule type="cellIs" priority="20" dxfId="0" operator="equal">
      <formula>4</formula>
    </cfRule>
  </conditionalFormatting>
  <conditionalFormatting sqref="E185:E186">
    <cfRule type="cellIs" priority="15" dxfId="1" operator="equal">
      <formula>2</formula>
    </cfRule>
    <cfRule type="cellIs" priority="16" dxfId="0" operator="equal">
      <formula>4</formula>
    </cfRule>
  </conditionalFormatting>
  <conditionalFormatting sqref="E184">
    <cfRule type="cellIs" priority="13" dxfId="1" operator="equal">
      <formula>2</formula>
    </cfRule>
    <cfRule type="cellIs" priority="14" dxfId="0" operator="equal">
      <formula>4</formula>
    </cfRule>
  </conditionalFormatting>
  <conditionalFormatting sqref="E187:E190">
    <cfRule type="cellIs" priority="11" dxfId="1" operator="equal">
      <formula>2</formula>
    </cfRule>
    <cfRule type="cellIs" priority="12" dxfId="0" operator="equal">
      <formula>4</formula>
    </cfRule>
  </conditionalFormatting>
  <conditionalFormatting sqref="E192:E193">
    <cfRule type="cellIs" priority="9" dxfId="1" operator="equal">
      <formula>2</formula>
    </cfRule>
    <cfRule type="cellIs" priority="10" dxfId="0" operator="equal">
      <formula>4</formula>
    </cfRule>
  </conditionalFormatting>
  <conditionalFormatting sqref="E195:E205">
    <cfRule type="cellIs" priority="7" dxfId="1" operator="equal">
      <formula>2</formula>
    </cfRule>
    <cfRule type="cellIs" priority="8" dxfId="0" operator="equal">
      <formula>4</formula>
    </cfRule>
  </conditionalFormatting>
  <conditionalFormatting sqref="E207:E209">
    <cfRule type="cellIs" priority="3" dxfId="1" operator="equal">
      <formula>2</formula>
    </cfRule>
    <cfRule type="cellIs" priority="4" dxfId="0" operator="equal">
      <formula>4</formula>
    </cfRule>
  </conditionalFormatting>
  <dataValidations count="2">
    <dataValidation type="list" allowBlank="1" showInputMessage="1" showErrorMessage="1" sqref="C9:C18 C3:C7 C36:C49 C28:C34 C20:C26 C76:C78 C166:C169 C201:C211 C85:C87 C94 C61:C68 C125:C130 C132:C133 C135:C136 C139:C142 C144:C147 C149:C151 C153:C155 C157 C51:C59 C70:C74 C89:C92 C159:C164 C118:C123 C171:C178 C180:C182 C185:C190 C96:C116 C192:C199 C80:C83">
      <formula1>Ответы</formula1>
    </dataValidation>
    <dataValidation type="list" showDropDown="1" showInputMessage="1" showErrorMessage="1" sqref="C138 C143 C148 C152 C156">
      <formula1>Ответы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2019-07-02T11:44:19Z</dcterms:modified>
  <cp:category/>
  <cp:version/>
  <cp:contentType/>
  <cp:contentStatus/>
</cp:coreProperties>
</file>